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ILAR\Downloads\"/>
    </mc:Choice>
  </mc:AlternateContent>
  <bookViews>
    <workbookView xWindow="0" yWindow="0" windowWidth="23040" windowHeight="8808" tabRatio="813" activeTab="1"/>
  </bookViews>
  <sheets>
    <sheet name="Instrucciones" sheetId="8" r:id="rId1"/>
    <sheet name="Libro Contable" sheetId="18" r:id="rId2"/>
    <sheet name="Presupuestos" sheetId="23" r:id="rId3"/>
    <sheet name="GEF " sheetId="19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9" roundtripDataSignature="AMtx7mgEtTEdqFg7VUK/8et9+mEuw1IvdQ=="/>
    </ext>
  </extLst>
</workbook>
</file>

<file path=xl/calcChain.xml><?xml version="1.0" encoding="utf-8"?>
<calcChain xmlns="http://schemas.openxmlformats.org/spreadsheetml/2006/main">
  <c r="D5" i="18" l="1"/>
  <c r="F14" i="23" l="1"/>
  <c r="F10" i="23"/>
  <c r="F6" i="23"/>
  <c r="F2" i="23"/>
  <c r="D15" i="18"/>
  <c r="G13" i="23"/>
  <c r="G12" i="23"/>
  <c r="D14" i="18"/>
  <c r="D6" i="18"/>
  <c r="G3" i="23"/>
  <c r="G11" i="23"/>
  <c r="H4" i="23"/>
  <c r="H7" i="23"/>
  <c r="H8" i="23"/>
  <c r="H9" i="23"/>
  <c r="H11" i="23"/>
  <c r="H12" i="23"/>
  <c r="G6" i="23"/>
  <c r="G5" i="23"/>
  <c r="H3" i="23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81" i="18"/>
  <c r="G382" i="18"/>
  <c r="G383" i="18"/>
  <c r="G384" i="18"/>
  <c r="G385" i="18"/>
  <c r="G386" i="18"/>
  <c r="G387" i="18"/>
  <c r="G388" i="18"/>
  <c r="G389" i="18"/>
  <c r="G390" i="18"/>
  <c r="G391" i="18"/>
  <c r="G392" i="18"/>
  <c r="G393" i="18"/>
  <c r="G394" i="18"/>
  <c r="G395" i="18"/>
  <c r="G396" i="18"/>
  <c r="G397" i="18"/>
  <c r="G398" i="18"/>
  <c r="G399" i="18"/>
  <c r="G400" i="18"/>
  <c r="G401" i="18"/>
  <c r="G402" i="18"/>
  <c r="G403" i="18"/>
  <c r="G404" i="18"/>
  <c r="G405" i="18"/>
  <c r="G406" i="18"/>
  <c r="G407" i="18"/>
  <c r="G408" i="18"/>
  <c r="G409" i="18"/>
  <c r="G410" i="18"/>
  <c r="G411" i="18"/>
  <c r="G412" i="18"/>
  <c r="G413" i="18"/>
  <c r="G414" i="18"/>
  <c r="G415" i="18"/>
  <c r="G416" i="18"/>
  <c r="G417" i="18"/>
  <c r="G418" i="18"/>
  <c r="G419" i="18"/>
  <c r="G420" i="18"/>
  <c r="G421" i="18"/>
  <c r="G422" i="18"/>
  <c r="G423" i="18"/>
  <c r="G424" i="18"/>
  <c r="G425" i="18"/>
  <c r="G426" i="18"/>
  <c r="G427" i="18"/>
  <c r="G428" i="18"/>
  <c r="G429" i="18"/>
  <c r="G430" i="18"/>
  <c r="G431" i="18"/>
  <c r="G432" i="18"/>
  <c r="G433" i="18"/>
  <c r="G434" i="18"/>
  <c r="G435" i="18"/>
  <c r="G436" i="18"/>
  <c r="G437" i="18"/>
  <c r="G438" i="18"/>
  <c r="G439" i="18"/>
  <c r="G440" i="18"/>
  <c r="G441" i="18"/>
  <c r="G442" i="18"/>
  <c r="G443" i="18"/>
  <c r="G444" i="18"/>
  <c r="G445" i="18"/>
  <c r="G446" i="18"/>
  <c r="G447" i="18"/>
  <c r="G448" i="18"/>
  <c r="G449" i="18"/>
  <c r="G450" i="18"/>
  <c r="G451" i="18"/>
  <c r="G452" i="18"/>
  <c r="G453" i="18"/>
  <c r="G454" i="18"/>
  <c r="G455" i="18"/>
  <c r="G456" i="18"/>
  <c r="G457" i="18"/>
  <c r="G458" i="18"/>
  <c r="G459" i="18"/>
  <c r="G460" i="18"/>
  <c r="G461" i="18"/>
  <c r="G462" i="18"/>
  <c r="G463" i="18"/>
  <c r="G464" i="18"/>
  <c r="G465" i="18"/>
  <c r="G466" i="18"/>
  <c r="G467" i="18"/>
  <c r="G468" i="18"/>
  <c r="G469" i="18"/>
  <c r="G470" i="18"/>
  <c r="G471" i="18"/>
  <c r="G472" i="18"/>
  <c r="G473" i="18"/>
  <c r="G474" i="18"/>
  <c r="G475" i="18"/>
  <c r="G476" i="18"/>
  <c r="G477" i="18"/>
  <c r="G478" i="18"/>
  <c r="G479" i="18"/>
  <c r="G480" i="18"/>
  <c r="G481" i="18"/>
  <c r="G482" i="18"/>
  <c r="G483" i="18"/>
  <c r="G484" i="18"/>
  <c r="G485" i="18"/>
  <c r="G486" i="18"/>
  <c r="G487" i="18"/>
  <c r="G488" i="18"/>
  <c r="G489" i="18"/>
  <c r="G490" i="18"/>
  <c r="G491" i="18"/>
  <c r="G492" i="18"/>
  <c r="G493" i="18"/>
  <c r="G494" i="18"/>
  <c r="G495" i="18"/>
  <c r="G496" i="18"/>
  <c r="G497" i="18"/>
  <c r="G498" i="18"/>
  <c r="G499" i="18"/>
  <c r="G500" i="18"/>
  <c r="G501" i="18"/>
  <c r="G502" i="18"/>
  <c r="G503" i="18"/>
  <c r="G504" i="18"/>
  <c r="G505" i="18"/>
  <c r="G506" i="18"/>
  <c r="G507" i="18"/>
  <c r="G508" i="18"/>
  <c r="G509" i="18"/>
  <c r="G510" i="18"/>
  <c r="G511" i="18"/>
  <c r="G512" i="18"/>
  <c r="G513" i="18"/>
  <c r="G514" i="18"/>
  <c r="G515" i="18"/>
  <c r="G516" i="18"/>
  <c r="G517" i="18"/>
  <c r="G518" i="18"/>
  <c r="G519" i="18"/>
  <c r="G520" i="18"/>
  <c r="G521" i="18"/>
  <c r="G522" i="18"/>
  <c r="G523" i="18"/>
  <c r="G524" i="18"/>
  <c r="G525" i="18"/>
  <c r="G526" i="18"/>
  <c r="G527" i="18"/>
  <c r="G528" i="18"/>
  <c r="G529" i="18"/>
  <c r="G530" i="18"/>
  <c r="G531" i="18"/>
  <c r="G532" i="18"/>
  <c r="G533" i="18"/>
  <c r="G534" i="18"/>
  <c r="G535" i="18"/>
  <c r="G536" i="18"/>
  <c r="G537" i="18"/>
  <c r="G538" i="18"/>
  <c r="G539" i="18"/>
  <c r="G540" i="18"/>
  <c r="G541" i="18"/>
  <c r="G542" i="18"/>
  <c r="G543" i="18"/>
  <c r="G544" i="18"/>
  <c r="G545" i="18"/>
  <c r="G546" i="18"/>
  <c r="G547" i="18"/>
  <c r="G548" i="18"/>
  <c r="G549" i="18"/>
  <c r="G550" i="18"/>
  <c r="G551" i="18"/>
  <c r="G552" i="18"/>
  <c r="G553" i="18"/>
  <c r="G554" i="18"/>
  <c r="G555" i="18"/>
  <c r="G556" i="18"/>
  <c r="G557" i="18"/>
  <c r="G558" i="18"/>
  <c r="G559" i="18"/>
  <c r="G560" i="18"/>
  <c r="G561" i="18"/>
  <c r="G562" i="18"/>
  <c r="G563" i="18"/>
  <c r="G564" i="18"/>
  <c r="G565" i="18"/>
  <c r="G566" i="18"/>
  <c r="G567" i="18"/>
  <c r="G568" i="18"/>
  <c r="G569" i="18"/>
  <c r="G570" i="18"/>
  <c r="G571" i="18"/>
  <c r="G572" i="18"/>
  <c r="G573" i="18"/>
  <c r="G574" i="18"/>
  <c r="G575" i="18"/>
  <c r="G576" i="18"/>
  <c r="G577" i="18"/>
  <c r="G578" i="18"/>
  <c r="G579" i="18"/>
  <c r="G580" i="18"/>
  <c r="G581" i="18"/>
  <c r="G582" i="18"/>
  <c r="G583" i="18"/>
  <c r="G584" i="18"/>
  <c r="G585" i="18"/>
  <c r="G586" i="18"/>
  <c r="G587" i="18"/>
  <c r="G588" i="18"/>
  <c r="G589" i="18"/>
  <c r="G590" i="18"/>
  <c r="G591" i="18"/>
  <c r="G592" i="18"/>
  <c r="G593" i="18"/>
  <c r="G594" i="18"/>
  <c r="G595" i="18"/>
  <c r="G596" i="18"/>
  <c r="G597" i="18"/>
  <c r="G598" i="18"/>
  <c r="G599" i="18"/>
  <c r="G600" i="18"/>
  <c r="G601" i="18"/>
  <c r="G602" i="18"/>
  <c r="G603" i="18"/>
  <c r="G604" i="18"/>
  <c r="G605" i="18"/>
  <c r="G606" i="18"/>
  <c r="G607" i="18"/>
  <c r="G608" i="18"/>
  <c r="G609" i="18"/>
  <c r="G610" i="18"/>
  <c r="G611" i="18"/>
  <c r="G612" i="18"/>
  <c r="G613" i="18"/>
  <c r="G614" i="18"/>
  <c r="G615" i="18"/>
  <c r="G616" i="18"/>
  <c r="G617" i="18"/>
  <c r="G618" i="18"/>
  <c r="G619" i="18"/>
  <c r="G620" i="18"/>
  <c r="G621" i="18"/>
  <c r="G622" i="18"/>
  <c r="G623" i="18"/>
  <c r="G624" i="18"/>
  <c r="G625" i="18"/>
  <c r="G626" i="18"/>
  <c r="G627" i="18"/>
  <c r="G628" i="18"/>
  <c r="G629" i="18"/>
  <c r="G630" i="18"/>
  <c r="G631" i="18"/>
  <c r="G632" i="18"/>
  <c r="G633" i="18"/>
  <c r="G634" i="18"/>
  <c r="G635" i="18"/>
  <c r="G636" i="18"/>
  <c r="G637" i="18"/>
  <c r="G638" i="18"/>
  <c r="G639" i="18"/>
  <c r="G640" i="18"/>
  <c r="G641" i="18"/>
  <c r="G642" i="18"/>
  <c r="G643" i="18"/>
  <c r="G644" i="18"/>
  <c r="G645" i="18"/>
  <c r="G646" i="18"/>
  <c r="G647" i="18"/>
  <c r="G648" i="18"/>
  <c r="G649" i="18"/>
  <c r="G650" i="18"/>
  <c r="G651" i="18"/>
  <c r="G652" i="18"/>
  <c r="G653" i="18"/>
  <c r="G654" i="18"/>
  <c r="G655" i="18"/>
  <c r="G656" i="18"/>
  <c r="G657" i="18"/>
  <c r="G658" i="18"/>
  <c r="G659" i="18"/>
  <c r="G660" i="18"/>
  <c r="G661" i="18"/>
  <c r="G662" i="18"/>
  <c r="G663" i="18"/>
  <c r="G664" i="18"/>
  <c r="G665" i="18"/>
  <c r="G666" i="18"/>
  <c r="G667" i="18"/>
  <c r="G668" i="18"/>
  <c r="G669" i="18"/>
  <c r="G670" i="18"/>
  <c r="G671" i="18"/>
  <c r="G672" i="18"/>
  <c r="G673" i="18"/>
  <c r="G674" i="18"/>
  <c r="G675" i="18"/>
  <c r="G676" i="18"/>
  <c r="G677" i="18"/>
  <c r="G678" i="18"/>
  <c r="G679" i="18"/>
  <c r="G680" i="18"/>
  <c r="G681" i="18"/>
  <c r="G682" i="18"/>
  <c r="G683" i="18"/>
  <c r="G684" i="18"/>
  <c r="G685" i="18"/>
  <c r="G686" i="18"/>
  <c r="G687" i="18"/>
  <c r="G688" i="18"/>
  <c r="G689" i="18"/>
  <c r="G690" i="18"/>
  <c r="G691" i="18"/>
  <c r="G692" i="18"/>
  <c r="G693" i="18"/>
  <c r="G694" i="18"/>
  <c r="G695" i="18"/>
  <c r="G696" i="18"/>
  <c r="G697" i="18"/>
  <c r="G698" i="18"/>
  <c r="G699" i="18"/>
  <c r="G700" i="18"/>
  <c r="G701" i="18"/>
  <c r="G702" i="18"/>
  <c r="G703" i="18"/>
  <c r="G704" i="18"/>
  <c r="G705" i="18"/>
  <c r="G706" i="18"/>
  <c r="G707" i="18"/>
  <c r="G708" i="18"/>
  <c r="G709" i="18"/>
  <c r="G710" i="18"/>
  <c r="G711" i="18"/>
  <c r="G712" i="18"/>
  <c r="G713" i="18"/>
  <c r="G714" i="18"/>
  <c r="G715" i="18"/>
  <c r="G716" i="18"/>
  <c r="G717" i="18"/>
  <c r="G718" i="18"/>
  <c r="G719" i="18"/>
  <c r="G720" i="18"/>
  <c r="G721" i="18"/>
  <c r="G722" i="18"/>
  <c r="G723" i="18"/>
  <c r="G724" i="18"/>
  <c r="G725" i="18"/>
  <c r="G726" i="18"/>
  <c r="G727" i="18"/>
  <c r="G728" i="18"/>
  <c r="G729" i="18"/>
  <c r="G730" i="18"/>
  <c r="G731" i="18"/>
  <c r="G732" i="18"/>
  <c r="G733" i="18"/>
  <c r="G734" i="18"/>
  <c r="G735" i="18"/>
  <c r="G736" i="18"/>
  <c r="G737" i="18"/>
  <c r="G738" i="18"/>
  <c r="G739" i="18"/>
  <c r="G740" i="18"/>
  <c r="G741" i="18"/>
  <c r="G742" i="18"/>
  <c r="G743" i="18"/>
  <c r="G744" i="18"/>
  <c r="G745" i="18"/>
  <c r="G746" i="18"/>
  <c r="G747" i="18"/>
  <c r="G748" i="18"/>
  <c r="G749" i="18"/>
  <c r="G750" i="18"/>
  <c r="G751" i="18"/>
  <c r="G752" i="18"/>
  <c r="G753" i="18"/>
  <c r="G754" i="18"/>
  <c r="G755" i="18"/>
  <c r="G756" i="18"/>
  <c r="G757" i="18"/>
  <c r="G758" i="18"/>
  <c r="G759" i="18"/>
  <c r="G760" i="18"/>
  <c r="G761" i="18"/>
  <c r="G762" i="18"/>
  <c r="G763" i="18"/>
  <c r="G764" i="18"/>
  <c r="G765" i="18"/>
  <c r="G766" i="18"/>
  <c r="G767" i="18"/>
  <c r="G768" i="18"/>
  <c r="G769" i="18"/>
  <c r="G770" i="18"/>
  <c r="G771" i="18"/>
  <c r="G772" i="18"/>
  <c r="G773" i="18"/>
  <c r="G774" i="18"/>
  <c r="G775" i="18"/>
  <c r="G776" i="18"/>
  <c r="G777" i="18"/>
  <c r="G778" i="18"/>
  <c r="G779" i="18"/>
  <c r="G780" i="18"/>
  <c r="G781" i="18"/>
  <c r="G782" i="18"/>
  <c r="G783" i="18"/>
  <c r="G784" i="18"/>
  <c r="G785" i="18"/>
  <c r="G786" i="18"/>
  <c r="G787" i="18"/>
  <c r="G788" i="18"/>
  <c r="G789" i="18"/>
  <c r="G790" i="18"/>
  <c r="G791" i="18"/>
  <c r="G792" i="18"/>
  <c r="G793" i="18"/>
  <c r="G794" i="18"/>
  <c r="G795" i="18"/>
  <c r="G796" i="18"/>
  <c r="G797" i="18"/>
  <c r="G798" i="18"/>
  <c r="G799" i="18"/>
  <c r="G800" i="18"/>
  <c r="G801" i="18"/>
  <c r="G802" i="18"/>
  <c r="G803" i="18"/>
  <c r="G804" i="18"/>
  <c r="G805" i="18"/>
  <c r="G806" i="18"/>
  <c r="G807" i="18"/>
  <c r="G808" i="18"/>
  <c r="G809" i="18"/>
  <c r="G810" i="18"/>
  <c r="G811" i="18"/>
  <c r="G812" i="18"/>
  <c r="G813" i="18"/>
  <c r="G814" i="18"/>
  <c r="G815" i="18"/>
  <c r="G816" i="18"/>
  <c r="G817" i="18"/>
  <c r="G818" i="18"/>
  <c r="G819" i="18"/>
  <c r="G820" i="18"/>
  <c r="G821" i="18"/>
  <c r="G822" i="18"/>
  <c r="G823" i="18"/>
  <c r="G824" i="18"/>
  <c r="G825" i="18"/>
  <c r="G826" i="18"/>
  <c r="G827" i="18"/>
  <c r="G828" i="18"/>
  <c r="G829" i="18"/>
  <c r="G830" i="18"/>
  <c r="G831" i="18"/>
  <c r="G832" i="18"/>
  <c r="G833" i="18"/>
  <c r="G834" i="18"/>
  <c r="G835" i="18"/>
  <c r="G836" i="18"/>
  <c r="G837" i="18"/>
  <c r="G838" i="18"/>
  <c r="G839" i="18"/>
  <c r="G840" i="18"/>
  <c r="G841" i="18"/>
  <c r="G842" i="18"/>
  <c r="G843" i="18"/>
  <c r="G844" i="18"/>
  <c r="G845" i="18"/>
  <c r="G846" i="18"/>
  <c r="G847" i="18"/>
  <c r="G848" i="18"/>
  <c r="G849" i="18"/>
  <c r="G850" i="18"/>
  <c r="G851" i="18"/>
  <c r="G852" i="18"/>
  <c r="G853" i="18"/>
  <c r="G854" i="18"/>
  <c r="G855" i="18"/>
  <c r="G856" i="18"/>
  <c r="G857" i="18"/>
  <c r="G858" i="18"/>
  <c r="G859" i="18"/>
  <c r="G860" i="18"/>
  <c r="G861" i="18"/>
  <c r="G862" i="18"/>
  <c r="G863" i="18"/>
  <c r="G864" i="18"/>
  <c r="G865" i="18"/>
  <c r="G866" i="18"/>
  <c r="G867" i="18"/>
  <c r="G868" i="18"/>
  <c r="G869" i="18"/>
  <c r="G870" i="18"/>
  <c r="G871" i="18"/>
  <c r="G872" i="18"/>
  <c r="G873" i="18"/>
  <c r="G874" i="18"/>
  <c r="G875" i="18"/>
  <c r="G876" i="18"/>
  <c r="G877" i="18"/>
  <c r="G878" i="18"/>
  <c r="G879" i="18"/>
  <c r="G880" i="18"/>
  <c r="G881" i="18"/>
  <c r="G882" i="18"/>
  <c r="G883" i="18"/>
  <c r="G884" i="18"/>
  <c r="G885" i="18"/>
  <c r="G886" i="18"/>
  <c r="G887" i="18"/>
  <c r="G888" i="18"/>
  <c r="G889" i="18"/>
  <c r="G890" i="18"/>
  <c r="G891" i="18"/>
  <c r="G892" i="18"/>
  <c r="G893" i="18"/>
  <c r="G894" i="18"/>
  <c r="G895" i="18"/>
  <c r="G896" i="18"/>
  <c r="G897" i="18"/>
  <c r="G898" i="18"/>
  <c r="G899" i="18"/>
  <c r="G900" i="18"/>
  <c r="G901" i="18"/>
  <c r="G902" i="18"/>
  <c r="G903" i="18"/>
  <c r="G904" i="18"/>
  <c r="G905" i="18"/>
  <c r="G906" i="18"/>
  <c r="G907" i="18"/>
  <c r="G908" i="18"/>
  <c r="G909" i="18"/>
  <c r="G910" i="18"/>
  <c r="G911" i="18"/>
  <c r="G912" i="18"/>
  <c r="G913" i="18"/>
  <c r="G914" i="18"/>
  <c r="G915" i="18"/>
  <c r="G916" i="18"/>
  <c r="G917" i="18"/>
  <c r="G918" i="18"/>
  <c r="G919" i="18"/>
  <c r="G920" i="18"/>
  <c r="G921" i="18"/>
  <c r="G922" i="18"/>
  <c r="G923" i="18"/>
  <c r="G924" i="18"/>
  <c r="G925" i="18"/>
  <c r="G926" i="18"/>
  <c r="G927" i="18"/>
  <c r="G928" i="18"/>
  <c r="G929" i="18"/>
  <c r="G930" i="18"/>
  <c r="G931" i="18"/>
  <c r="G932" i="18"/>
  <c r="G933" i="18"/>
  <c r="G934" i="18"/>
  <c r="G935" i="18"/>
  <c r="G936" i="18"/>
  <c r="G937" i="18"/>
  <c r="G938" i="18"/>
  <c r="G939" i="18"/>
  <c r="G940" i="18"/>
  <c r="G941" i="18"/>
  <c r="G942" i="18"/>
  <c r="G943" i="18"/>
  <c r="G944" i="18"/>
  <c r="G945" i="18"/>
  <c r="G946" i="18"/>
  <c r="G947" i="18"/>
  <c r="G948" i="18"/>
  <c r="G949" i="18"/>
  <c r="G950" i="18"/>
  <c r="G951" i="18"/>
  <c r="G952" i="18"/>
  <c r="G953" i="18"/>
  <c r="G954" i="18"/>
  <c r="G955" i="18"/>
  <c r="G956" i="18"/>
  <c r="G957" i="18"/>
  <c r="G958" i="18"/>
  <c r="G959" i="18"/>
  <c r="G960" i="18"/>
  <c r="G961" i="18"/>
  <c r="G962" i="18"/>
  <c r="G963" i="18"/>
  <c r="G964" i="18"/>
  <c r="G965" i="18"/>
  <c r="G966" i="18"/>
  <c r="G967" i="18"/>
  <c r="G968" i="18"/>
  <c r="G969" i="18"/>
  <c r="G970" i="18"/>
  <c r="G971" i="18"/>
  <c r="G972" i="18"/>
  <c r="G973" i="18"/>
  <c r="G974" i="18"/>
  <c r="G975" i="18"/>
  <c r="G976" i="18"/>
  <c r="G977" i="18"/>
  <c r="G978" i="18"/>
  <c r="G979" i="18"/>
  <c r="G980" i="18"/>
  <c r="G981" i="18"/>
  <c r="G982" i="18"/>
  <c r="G983" i="18"/>
  <c r="G984" i="18"/>
  <c r="G985" i="18"/>
  <c r="G986" i="18"/>
  <c r="G987" i="18"/>
  <c r="G988" i="18"/>
  <c r="G989" i="18"/>
  <c r="G990" i="18"/>
  <c r="G991" i="18"/>
  <c r="G992" i="18"/>
  <c r="G993" i="18"/>
  <c r="G994" i="18"/>
  <c r="G995" i="18"/>
  <c r="G996" i="18"/>
  <c r="G997" i="18"/>
  <c r="D8" i="18"/>
  <c r="D13" i="18"/>
  <c r="D4" i="18"/>
  <c r="H13" i="23" l="1"/>
  <c r="H5" i="23"/>
  <c r="H6" i="23"/>
  <c r="G10" i="23"/>
  <c r="H10" i="23" s="1"/>
  <c r="G2" i="23"/>
  <c r="D7" i="18"/>
  <c r="D9" i="18" s="1"/>
  <c r="G14" i="23" l="1"/>
  <c r="H2" i="23"/>
  <c r="H14" i="23" s="1"/>
  <c r="D16" i="18" l="1"/>
</calcChain>
</file>

<file path=xl/comments1.xml><?xml version="1.0" encoding="utf-8"?>
<comments xmlns="http://schemas.openxmlformats.org/spreadsheetml/2006/main">
  <authors>
    <author>tc={6F6FDE7F-A56D-4EDE-851C-65EB860758E4}</author>
    <author>tc={4624E0B5-3FC5-4324-9CA1-A43848FC4CC6}</author>
    <author>tc={32184F4C-19CC-4558-ABC9-129D68C9BE66}</author>
    <author>tc={E3F47B4D-E63F-4BA7-8D63-48A67DEE92F6}</author>
    <author>tc={6F78275B-3F4A-4141-BE1A-60C422E00A45}</author>
    <author>tc={81C4EA93-82F6-456C-9FD6-0CB64430D7D4}</author>
    <author>tc={8DE8AC2E-166C-4929-955D-4D9E7469A336}</author>
    <author>tc={8738A8B1-E167-4210-9C75-5E260ADB8D21}</author>
    <author>tc={52F80AFD-0847-495A-9E6B-9A7A6219A94D}</author>
  </authors>
  <commentList>
    <comment ref="G1" authorId="0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Número que identifica a la fila del asiento contable</t>
        </r>
      </text>
    </comment>
    <comment ref="H1" authorId="1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Cantidad del gasto/ingreso realizado</t>
        </r>
      </text>
    </comment>
    <comment ref="I1" authorId="2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en la que se registró el asiento contable</t>
        </r>
      </text>
    </comment>
    <comment ref="J1" authorId="3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Por o para qué se realizó el gasto/ingreso</t>
        </r>
      </text>
    </comment>
    <comment ref="K1" authorId="4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Descripción más detallada del concepto</t>
        </r>
      </text>
    </comment>
    <comment ref="L1" authorId="5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Estado actual del gasto/ingreso, los estados posibles estan explicados en las instrucciones</t>
        </r>
      </text>
    </comment>
    <comment ref="M1" authorId="6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Enlace a documentación relacionada de ser necesario</t>
        </r>
      </text>
    </comment>
    <comment ref="N1" authorId="7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Fecha de aprobación en la delegación</t>
        </r>
      </text>
    </comment>
    <comment ref="O1" authorId="8" shapeId="0">
      <text>
        <r>
          <rPr>
            <sz val="12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Espacio para comentarios adicionales</t>
        </r>
      </text>
    </comment>
  </commentList>
</comments>
</file>

<file path=xl/sharedStrings.xml><?xml version="1.0" encoding="utf-8"?>
<sst xmlns="http://schemas.openxmlformats.org/spreadsheetml/2006/main" count="160" uniqueCount="136">
  <si>
    <t>Para los Apoyos Económicos</t>
  </si>
  <si>
    <t>Las Deles mandan la propuesta de Apoyo por Registro, hay que asegurarse que todo está bien antes del pleno</t>
  </si>
  <si>
    <t>En el pleno, si está todo bien, se ratifica el Apoyo Económico</t>
  </si>
  <si>
    <t>En el acta del pleno, debe figurar el número de Referencia del Apoyo (o número CSV de la petición). La referencia del apoyo será del tipo APOYOCEUAH22-x</t>
  </si>
  <si>
    <t>La Tesorería hace una memoria económica apoyando la actividad, en dicha memoria adjunta el presupuesto y linkea el CSV de la petición de Apoyo Económico</t>
  </si>
  <si>
    <t>Se crea una carpeta en "Apoyos Económicos" con el nombre de la actividad y referencia</t>
  </si>
  <si>
    <t>Se registra un cargo dentro del Libro diario con el valor máximo del Apoyo y su referencia</t>
  </si>
  <si>
    <t>Si el apoyo es "complicado" es decir, tiene varias facturas, se abre una página en la contabilidad con dicho Apoyo, para que cuando vayan llegando las facturas, estas las pasamos a la carpeta y además las registramos en su página del libro contable</t>
  </si>
  <si>
    <t>Cuando se da por ejecutado todo el proyecto, se cambia el valor en el libro diario al valor real que ha tenido la actividad (para no tener gatos de más)</t>
  </si>
  <si>
    <t>Posibles estados de gastos</t>
  </si>
  <si>
    <t>Explicación</t>
  </si>
  <si>
    <t>0. PROVISIÓN INCIERTA</t>
  </si>
  <si>
    <t>Queremos guardar esa cantida de dinero para un proyecto a futuro, del cual no estamos seguros que vayamos a realizar o no estamos seguros del coste.</t>
  </si>
  <si>
    <t>1. Presupuestado</t>
  </si>
  <si>
    <t>Queremos gastar en firme ese dinero y ya tenemos un presupuesto para ello/ Estado inicial para Apoyos Económicos reconocidos.</t>
  </si>
  <si>
    <t>2. Comprometido</t>
  </si>
  <si>
    <t>Nos hemos comprometido a pagarlo, ya tenemos una deuda con ellos</t>
  </si>
  <si>
    <t>3. Documentación preparada</t>
  </si>
  <si>
    <t>La documentación para contabilidad está preparada pendiente de firma o pendiente de envío</t>
  </si>
  <si>
    <t>4. En manos de contabilidad</t>
  </si>
  <si>
    <t>Le hemos enviado la documentación a contabilidad</t>
  </si>
  <si>
    <t>5. Pendiente de subsanación</t>
  </si>
  <si>
    <t>Administración nos ha dado cualquier problema pendiente de arreglo</t>
  </si>
  <si>
    <t>6. Todo ok pendiente de pago</t>
  </si>
  <si>
    <t>Tenemos confirmación de que todo está ok para poder pagarlo</t>
  </si>
  <si>
    <t>7. Pagado</t>
  </si>
  <si>
    <t>El dinero ha salido de nuestro CC</t>
  </si>
  <si>
    <t>9. Ingreso esperado</t>
  </si>
  <si>
    <t>Nos han dicho que nos darían X dinero</t>
  </si>
  <si>
    <t>10. Ingreso realizado</t>
  </si>
  <si>
    <t>Nos han dado X dinero</t>
  </si>
  <si>
    <t>REF</t>
  </si>
  <si>
    <t>Importe</t>
  </si>
  <si>
    <t>Fecha</t>
  </si>
  <si>
    <t>CONCEPTO</t>
  </si>
  <si>
    <t>DESCRIPCIÓN</t>
  </si>
  <si>
    <t>Estado</t>
  </si>
  <si>
    <t>Documentación</t>
  </si>
  <si>
    <t>Fecha aprobación</t>
  </si>
  <si>
    <t>Comentarios</t>
  </si>
  <si>
    <t>RESULTADO CRITERIO DE DEVENGO</t>
  </si>
  <si>
    <t>Ejemplo de gasto</t>
  </si>
  <si>
    <t>Creación de un asiento contable de ejemplo para facilitar la comprensión</t>
  </si>
  <si>
    <t>Dado que aparece presupuestado, el gasto sólo se refleja en la cartera de devengo, si se hubiera tramitado, aparecería en ambas</t>
  </si>
  <si>
    <t>Presupuesto 2023</t>
  </si>
  <si>
    <t>Presupuesto real 2023</t>
  </si>
  <si>
    <t>Ingresos (+)</t>
  </si>
  <si>
    <t>Gastos (-)</t>
  </si>
  <si>
    <t>Resultado contable</t>
  </si>
  <si>
    <t>Gastos presupuestados (-)</t>
  </si>
  <si>
    <t>Resultado presupuestado</t>
  </si>
  <si>
    <t>RESULTADO CRITERIO DE CAJA</t>
  </si>
  <si>
    <t>Cobros (+)</t>
  </si>
  <si>
    <t>Pagos (-)</t>
  </si>
  <si>
    <t>Resultado Caja</t>
  </si>
  <si>
    <t>PRESUPUESTO 2025</t>
  </si>
  <si>
    <t>Gastado</t>
  </si>
  <si>
    <t>Disponible</t>
  </si>
  <si>
    <t>ACTIVIDADES</t>
  </si>
  <si>
    <t>Presupuesto de ejemplo a rellenar en base la planificación y presupuesto disponible por cada delegación</t>
  </si>
  <si>
    <t>ACTIVIDAD 1</t>
  </si>
  <si>
    <t>ACTIVIDAD 2</t>
  </si>
  <si>
    <t>ACTIVIDAD 3</t>
  </si>
  <si>
    <t>MERCHANDAISING</t>
  </si>
  <si>
    <t xml:space="preserve">PULSERAS </t>
  </si>
  <si>
    <t>CAMISETAS</t>
  </si>
  <si>
    <t xml:space="preserve">OTROS </t>
  </si>
  <si>
    <t>POLÍTICA UNIVERSITARIA</t>
  </si>
  <si>
    <t>CALIDAD</t>
  </si>
  <si>
    <t>SECTORIAL</t>
  </si>
  <si>
    <t>OTROS GASTOS</t>
  </si>
  <si>
    <t>TOTAL</t>
  </si>
  <si>
    <t>Modelo</t>
  </si>
  <si>
    <t>¿Para qué sirve?</t>
  </si>
  <si>
    <t>Documentos necesarios</t>
  </si>
  <si>
    <t>GEF01</t>
  </si>
  <si>
    <t>Anticipo de fondos a justificar</t>
  </si>
  <si>
    <t>GEF02</t>
  </si>
  <si>
    <t>GEF03</t>
  </si>
  <si>
    <t>GEF04</t>
  </si>
  <si>
    <t>GEF05</t>
  </si>
  <si>
    <t>GEF06</t>
  </si>
  <si>
    <t>Solicitud de comisión de servicio</t>
  </si>
  <si>
    <t>GEF07</t>
  </si>
  <si>
    <t>GEF08</t>
  </si>
  <si>
    <t xml:space="preserve">Viajes/ alojamientos </t>
  </si>
  <si>
    <t>GEF09</t>
  </si>
  <si>
    <t>GEF10</t>
  </si>
  <si>
    <t>Justificación del trabajo encomendado</t>
  </si>
  <si>
    <t>GEF11</t>
  </si>
  <si>
    <t>GEF12</t>
  </si>
  <si>
    <t>GEF13</t>
  </si>
  <si>
    <t>Pago por colaboración</t>
  </si>
  <si>
    <t>GEF14</t>
  </si>
  <si>
    <t>GEF15</t>
  </si>
  <si>
    <t>Cargo por colaboración de personas sin relación a la UAH</t>
  </si>
  <si>
    <t>GEF16</t>
  </si>
  <si>
    <t>GEF17</t>
  </si>
  <si>
    <t>GEF18</t>
  </si>
  <si>
    <t>Solicitud de servicios a restaurantes concertados</t>
  </si>
  <si>
    <t>GEF19</t>
  </si>
  <si>
    <t>Memoria justificativa servicios concertados</t>
  </si>
  <si>
    <t>GEF20</t>
  </si>
  <si>
    <t>Memoria justificativa gastos de restauración</t>
  </si>
  <si>
    <t>GEF21</t>
  </si>
  <si>
    <t>GEF22</t>
  </si>
  <si>
    <t>Ponencias</t>
  </si>
  <si>
    <t>GEF23</t>
  </si>
  <si>
    <t>GEF24</t>
  </si>
  <si>
    <t>Pago por docencia</t>
  </si>
  <si>
    <t>GEF25</t>
  </si>
  <si>
    <t>GEF26</t>
  </si>
  <si>
    <t>Memoria justificativa para el pago de facturas adelantadas</t>
  </si>
  <si>
    <t>GEF27</t>
  </si>
  <si>
    <t>GEF28</t>
  </si>
  <si>
    <t>Solicitud de servicios CRUSA</t>
  </si>
  <si>
    <t>GEF29</t>
  </si>
  <si>
    <t>Solicitud de reserva de alojamiento</t>
  </si>
  <si>
    <t>GEF30</t>
  </si>
  <si>
    <t>Memoria justificativa pago por colaboración</t>
  </si>
  <si>
    <t>GEF31</t>
  </si>
  <si>
    <t>Solicitud de documentación al servicio de gestión financiera</t>
  </si>
  <si>
    <t>GEF32</t>
  </si>
  <si>
    <t>GEF33</t>
  </si>
  <si>
    <t>Solicitud de servicios de autobús</t>
  </si>
  <si>
    <t>GEF34</t>
  </si>
  <si>
    <t>GEF35</t>
  </si>
  <si>
    <t>GEF36</t>
  </si>
  <si>
    <t>GEF37</t>
  </si>
  <si>
    <t>GEF38</t>
  </si>
  <si>
    <t>GEF39</t>
  </si>
  <si>
    <t>GEF40</t>
  </si>
  <si>
    <t>GEF41</t>
  </si>
  <si>
    <t>GEF42</t>
  </si>
  <si>
    <t>GEF43</t>
  </si>
  <si>
    <t>Saldo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</si>
</sst>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;_-@"/>
    <numFmt numFmtId="165" formatCode="#,##0.00\ [$€-1]"/>
    <numFmt numFmtId="166" formatCode="#,##0.00\ &quot;€&quot;"/>
  </numFmts>
  <fonts count="17" x14ac:knownFonts="1">
    <font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Poppins"/>
    </font>
    <font>
      <b/>
      <sz val="12"/>
      <color theme="1"/>
      <name val="Poppins"/>
    </font>
    <font>
      <b/>
      <sz val="14"/>
      <color theme="1"/>
      <name val="Poppins"/>
    </font>
    <font>
      <b/>
      <sz val="12"/>
      <color theme="2"/>
      <name val="Poppins"/>
    </font>
    <font>
      <sz val="12"/>
      <name val="Poppins"/>
    </font>
    <font>
      <b/>
      <sz val="12"/>
      <color rgb="FFFFFFFF"/>
      <name val="Poppins"/>
    </font>
    <font>
      <sz val="12"/>
      <color theme="2"/>
      <name val="Poppins"/>
    </font>
    <font>
      <sz val="12"/>
      <color rgb="FF000000"/>
      <name val="Poppins"/>
    </font>
    <font>
      <u/>
      <sz val="12"/>
      <color theme="10"/>
      <name val="Poppins"/>
    </font>
    <font>
      <b/>
      <sz val="12"/>
      <color rgb="FF000000"/>
      <name val="Poppins"/>
    </font>
    <font>
      <sz val="11"/>
      <color theme="1"/>
      <name val="Poppins"/>
    </font>
    <font>
      <sz val="12"/>
      <color theme="0"/>
      <name val="Poppins"/>
    </font>
    <font>
      <sz val="11"/>
      <color theme="0"/>
      <name val="Poppins"/>
    </font>
  </fonts>
  <fills count="11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00B050"/>
        <bgColor rgb="FF548235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FD9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4" fontId="4" fillId="0" borderId="0" xfId="2" applyFont="1"/>
    <xf numFmtId="0" fontId="6" fillId="3" borderId="16" xfId="0" applyFont="1" applyFill="1" applyBorder="1" applyAlignment="1">
      <alignment horizontal="center" vertical="center" wrapText="1"/>
    </xf>
    <xf numFmtId="44" fontId="6" fillId="3" borderId="1" xfId="2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4" fillId="0" borderId="17" xfId="0" applyFont="1" applyBorder="1"/>
    <xf numFmtId="44" fontId="4" fillId="0" borderId="0" xfId="2" applyFont="1" applyFill="1" applyAlignment="1">
      <alignment horizontal="right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4" fontId="4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4" fillId="0" borderId="15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8" fillId="0" borderId="9" xfId="0" applyNumberFormat="1" applyFont="1" applyBorder="1"/>
    <xf numFmtId="44" fontId="4" fillId="0" borderId="0" xfId="2" applyFont="1" applyFill="1" applyAlignment="1">
      <alignment horizontal="right" vertical="center"/>
    </xf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5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4" fontId="4" fillId="0" borderId="15" xfId="2" applyFont="1" applyBorder="1"/>
    <xf numFmtId="0" fontId="4" fillId="0" borderId="4" xfId="0" applyFont="1" applyBorder="1" applyAlignment="1">
      <alignment horizontal="left"/>
    </xf>
    <xf numFmtId="0" fontId="5" fillId="0" borderId="14" xfId="0" applyFont="1" applyBorder="1"/>
    <xf numFmtId="0" fontId="5" fillId="0" borderId="4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4" fontId="4" fillId="0" borderId="9" xfId="2" applyFont="1" applyBorder="1"/>
    <xf numFmtId="0" fontId="4" fillId="0" borderId="1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5" xfId="0" applyFont="1" applyBorder="1"/>
    <xf numFmtId="0" fontId="5" fillId="5" borderId="1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 vertical="center"/>
    </xf>
    <xf numFmtId="44" fontId="4" fillId="0" borderId="15" xfId="2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4" fontId="4" fillId="0" borderId="0" xfId="0" applyNumberFormat="1" applyFont="1"/>
    <xf numFmtId="14" fontId="4" fillId="0" borderId="4" xfId="0" applyNumberFormat="1" applyFont="1" applyBorder="1"/>
    <xf numFmtId="0" fontId="5" fillId="0" borderId="11" xfId="0" applyFont="1" applyBorder="1"/>
    <xf numFmtId="0" fontId="5" fillId="0" borderId="12" xfId="0" applyFont="1" applyBorder="1"/>
    <xf numFmtId="44" fontId="4" fillId="0" borderId="4" xfId="2" applyFont="1" applyBorder="1"/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4" fontId="4" fillId="0" borderId="4" xfId="2" applyFont="1" applyFill="1" applyBorder="1"/>
    <xf numFmtId="9" fontId="4" fillId="0" borderId="4" xfId="3" applyFont="1" applyFill="1" applyBorder="1"/>
    <xf numFmtId="165" fontId="5" fillId="0" borderId="4" xfId="0" applyNumberFormat="1" applyFont="1" applyBorder="1"/>
    <xf numFmtId="44" fontId="4" fillId="0" borderId="4" xfId="2" applyFont="1" applyFill="1" applyBorder="1" applyAlignment="1">
      <alignment horizontal="right"/>
    </xf>
    <xf numFmtId="44" fontId="4" fillId="0" borderId="4" xfId="2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8" fontId="4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4" xfId="2" applyNumberFormat="1" applyFont="1" applyFill="1" applyBorder="1"/>
    <xf numFmtId="44" fontId="11" fillId="0" borderId="4" xfId="2" applyFont="1" applyFill="1" applyBorder="1" applyAlignment="1">
      <alignment horizontal="right"/>
    </xf>
    <xf numFmtId="0" fontId="12" fillId="0" borderId="0" xfId="1" applyFont="1" applyFill="1"/>
    <xf numFmtId="0" fontId="5" fillId="0" borderId="4" xfId="0" applyFont="1" applyBorder="1" applyAlignment="1">
      <alignment horizontal="center"/>
    </xf>
    <xf numFmtId="44" fontId="5" fillId="0" borderId="4" xfId="2" applyFont="1" applyFill="1" applyBorder="1" applyAlignment="1">
      <alignment horizontal="center" vertical="center"/>
    </xf>
    <xf numFmtId="0" fontId="13" fillId="0" borderId="4" xfId="0" applyFont="1" applyFill="1" applyBorder="1" applyAlignment="1"/>
    <xf numFmtId="0" fontId="11" fillId="0" borderId="4" xfId="0" applyFont="1" applyFill="1" applyBorder="1" applyAlignment="1"/>
    <xf numFmtId="44" fontId="11" fillId="0" borderId="0" xfId="2" applyFont="1" applyFill="1" applyAlignment="1">
      <alignment horizontal="right"/>
    </xf>
    <xf numFmtId="14" fontId="11" fillId="0" borderId="0" xfId="0" applyNumberFormat="1" applyFont="1"/>
    <xf numFmtId="14" fontId="14" fillId="0" borderId="0" xfId="0" applyNumberFormat="1" applyFont="1"/>
    <xf numFmtId="14" fontId="12" fillId="0" borderId="0" xfId="1" applyNumberFormat="1" applyFont="1" applyFill="1"/>
    <xf numFmtId="44" fontId="4" fillId="0" borderId="0" xfId="2" applyFont="1" applyFill="1"/>
    <xf numFmtId="0" fontId="15" fillId="0" borderId="0" xfId="0" applyFont="1"/>
    <xf numFmtId="44" fontId="4" fillId="5" borderId="0" xfId="2" applyFont="1" applyFill="1" applyAlignment="1">
      <alignment horizontal="right"/>
    </xf>
    <xf numFmtId="44" fontId="4" fillId="0" borderId="0" xfId="2" applyFont="1" applyAlignment="1">
      <alignment horizontal="right"/>
    </xf>
    <xf numFmtId="44" fontId="4" fillId="0" borderId="0" xfId="2" applyFont="1" applyAlignment="1">
      <alignment horizontal="right" vertical="center"/>
    </xf>
    <xf numFmtId="0" fontId="4" fillId="0" borderId="17" xfId="0" applyFont="1" applyBorder="1" applyAlignment="1">
      <alignment horizontal="left"/>
    </xf>
    <xf numFmtId="0" fontId="4" fillId="7" borderId="0" xfId="0" applyFont="1" applyFill="1"/>
    <xf numFmtId="0" fontId="16" fillId="7" borderId="0" xfId="0" applyFont="1" applyFill="1"/>
    <xf numFmtId="0" fontId="4" fillId="7" borderId="4" xfId="0" applyFont="1" applyFill="1" applyBorder="1"/>
    <xf numFmtId="166" fontId="4" fillId="7" borderId="4" xfId="0" applyNumberFormat="1" applyFont="1" applyFill="1" applyBorder="1"/>
    <xf numFmtId="166" fontId="15" fillId="7" borderId="4" xfId="0" applyNumberFormat="1" applyFont="1" applyFill="1" applyBorder="1" applyAlignment="1">
      <alignment horizontal="center"/>
    </xf>
    <xf numFmtId="0" fontId="4" fillId="8" borderId="0" xfId="0" applyFont="1" applyFill="1"/>
    <xf numFmtId="0" fontId="4" fillId="8" borderId="4" xfId="0" applyFont="1" applyFill="1" applyBorder="1"/>
    <xf numFmtId="166" fontId="4" fillId="8" borderId="4" xfId="0" applyNumberFormat="1" applyFont="1" applyFill="1" applyBorder="1"/>
    <xf numFmtId="0" fontId="4" fillId="8" borderId="18" xfId="0" applyFont="1" applyFill="1" applyBorder="1" applyAlignment="1">
      <alignment horizontal="center" wrapText="1"/>
    </xf>
    <xf numFmtId="0" fontId="4" fillId="8" borderId="19" xfId="0" applyFont="1" applyFill="1" applyBorder="1" applyAlignment="1">
      <alignment horizontal="center" wrapText="1"/>
    </xf>
    <xf numFmtId="166" fontId="4" fillId="0" borderId="4" xfId="0" applyNumberFormat="1" applyFont="1" applyBorder="1"/>
    <xf numFmtId="0" fontId="4" fillId="8" borderId="20" xfId="0" applyFont="1" applyFill="1" applyBorder="1" applyAlignment="1">
      <alignment horizontal="center" wrapText="1"/>
    </xf>
    <xf numFmtId="0" fontId="4" fillId="8" borderId="21" xfId="0" applyFont="1" applyFill="1" applyBorder="1" applyAlignment="1">
      <alignment horizontal="center" wrapText="1"/>
    </xf>
    <xf numFmtId="166" fontId="4" fillId="0" borderId="0" xfId="0" applyNumberFormat="1" applyFont="1"/>
    <xf numFmtId="166" fontId="4" fillId="8" borderId="0" xfId="0" applyNumberFormat="1" applyFont="1" applyFill="1"/>
    <xf numFmtId="0" fontId="4" fillId="8" borderId="22" xfId="0" applyFont="1" applyFill="1" applyBorder="1" applyAlignment="1">
      <alignment horizontal="center" wrapText="1"/>
    </xf>
    <xf numFmtId="0" fontId="4" fillId="8" borderId="23" xfId="0" applyFont="1" applyFill="1" applyBorder="1" applyAlignment="1">
      <alignment horizontal="center" wrapText="1"/>
    </xf>
    <xf numFmtId="0" fontId="15" fillId="9" borderId="0" xfId="0" applyFont="1" applyFill="1"/>
    <xf numFmtId="166" fontId="15" fillId="10" borderId="0" xfId="0" applyNumberFormat="1" applyFont="1" applyFill="1"/>
    <xf numFmtId="165" fontId="4" fillId="0" borderId="0" xfId="0" applyNumberFormat="1" applyFont="1"/>
    <xf numFmtId="0" fontId="4" fillId="2" borderId="2" xfId="0" applyFont="1" applyFill="1" applyBorder="1"/>
    <xf numFmtId="0" fontId="4" fillId="0" borderId="10" xfId="0" applyFont="1" applyBorder="1"/>
    <xf numFmtId="164" fontId="4" fillId="0" borderId="13" xfId="0" applyNumberFormat="1" applyFont="1" applyBorder="1"/>
    <xf numFmtId="164" fontId="5" fillId="0" borderId="15" xfId="0" applyNumberFormat="1" applyFont="1" applyBorder="1" applyAlignment="1">
      <alignment horizontal="right"/>
    </xf>
  </cellXfs>
  <cellStyles count="4">
    <cellStyle name="Hyperlink" xfId="1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DFD9F3"/>
      <color rgb="FF808080"/>
      <color rgb="FFCC99FF"/>
      <color rgb="FFCCCCFF"/>
      <color rgb="FFB3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4" Type="http://schemas.openxmlformats.org/officeDocument/2006/relationships/customXml" Target="../customXml/item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7" Type="http://schemas.microsoft.com/office/2017/10/relationships/person" Target="persons/person.xml"/><Relationship Id="rId36" Type="http://schemas.openxmlformats.org/officeDocument/2006/relationships/customXml" Target="../customXml/item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nsejo de Estudiantes - Tesorería" id="{8CEA1D6A-4D0A-4EBA-8118-4DF5535AD2E5}" userId="S::tesoreria.ceuah@uah.es::4ef2e9ea-5c17-44be-bb6a-9d24b452607b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4-12-01T00:47:46.78" personId="{8CEA1D6A-4D0A-4EBA-8118-4DF5535AD2E5}" id="{6F6FDE7F-A56D-4EDE-851C-65EB860758E4}">
    <text>Número que identifica a la fila del asiento contable</text>
  </threadedComment>
  <threadedComment ref="H1" dT="2024-12-01T00:48:11.16" personId="{8CEA1D6A-4D0A-4EBA-8118-4DF5535AD2E5}" id="{4624E0B5-3FC5-4324-9CA1-A43848FC4CC6}">
    <text>Cantidad del gasto/ingreso realizado</text>
  </threadedComment>
  <threadedComment ref="I1" dT="2024-12-01T00:48:27.30" personId="{8CEA1D6A-4D0A-4EBA-8118-4DF5535AD2E5}" id="{32184F4C-19CC-4558-ABC9-129D68C9BE66}">
    <text>Fecha en la que se registró el asiento contable</text>
  </threadedComment>
  <threadedComment ref="J1" dT="2024-12-01T00:48:57.93" personId="{8CEA1D6A-4D0A-4EBA-8118-4DF5535AD2E5}" id="{E3F47B4D-E63F-4BA7-8D63-48A67DEE92F6}">
    <text>Por o para qué se realizó el gasto/ingreso</text>
  </threadedComment>
  <threadedComment ref="K1" dT="2024-12-01T00:49:10.79" personId="{8CEA1D6A-4D0A-4EBA-8118-4DF5535AD2E5}" id="{6F78275B-3F4A-4141-BE1A-60C422E00A45}">
    <text>Descripción más detallada del concepto</text>
  </threadedComment>
  <threadedComment ref="L1" dT="2024-12-01T00:49:36.16" personId="{8CEA1D6A-4D0A-4EBA-8118-4DF5535AD2E5}" id="{81C4EA93-82F6-456C-9FD6-0CB64430D7D4}">
    <text>Estado actual del gasto/ingreso, los estados posibles estan explicados en las instrucciones</text>
  </threadedComment>
  <threadedComment ref="M1" dT="2024-12-01T00:49:52.49" personId="{8CEA1D6A-4D0A-4EBA-8118-4DF5535AD2E5}" id="{8DE8AC2E-166C-4929-955D-4D9E7469A336}">
    <text>Enlace a documentación relacionada de ser necesario</text>
  </threadedComment>
  <threadedComment ref="N1" dT="2024-12-01T00:50:11.58" personId="{8CEA1D6A-4D0A-4EBA-8118-4DF5535AD2E5}" id="{8738A8B1-E167-4210-9C75-5E260ADB8D21}">
    <text>Fecha de aprobación en la delegación</text>
  </threadedComment>
  <threadedComment ref="O1" dT="2024-12-01T00:50:26.27" personId="{8CEA1D6A-4D0A-4EBA-8118-4DF5535AD2E5}" id="{52F80AFD-0847-495A-9E6B-9A7A6219A94D}">
    <text>Espacio para comentarios adicionales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opLeftCell="A4" workbookViewId="0">
      <selection activeCell="G19" sqref="G19"/>
    </sheetView>
  </sheetViews>
  <sheetFormatPr baseColWidth="10" defaultColWidth="9" defaultRowHeight="24" x14ac:dyDescent="0.85"/>
  <cols>
    <col min="1" max="1" width="9" style="1"/>
    <col min="2" max="2" width="26.09765625" style="1" customWidth="1"/>
    <col min="3" max="16384" width="9" style="1"/>
  </cols>
  <sheetData>
    <row r="2" spans="1:3" x14ac:dyDescent="0.85">
      <c r="B2" s="2" t="s">
        <v>0</v>
      </c>
    </row>
    <row r="3" spans="1:3" x14ac:dyDescent="0.85">
      <c r="A3" s="1">
        <v>1</v>
      </c>
      <c r="B3" s="1" t="s">
        <v>1</v>
      </c>
    </row>
    <row r="4" spans="1:3" x14ac:dyDescent="0.85">
      <c r="A4" s="1">
        <v>2</v>
      </c>
      <c r="B4" s="1" t="s">
        <v>2</v>
      </c>
    </row>
    <row r="5" spans="1:3" x14ac:dyDescent="0.85">
      <c r="A5" s="1">
        <v>3</v>
      </c>
      <c r="B5" s="1" t="s">
        <v>3</v>
      </c>
    </row>
    <row r="6" spans="1:3" x14ac:dyDescent="0.85">
      <c r="A6" s="1">
        <v>4</v>
      </c>
      <c r="B6" s="1" t="s">
        <v>4</v>
      </c>
    </row>
    <row r="7" spans="1:3" x14ac:dyDescent="0.85">
      <c r="A7" s="1">
        <v>5</v>
      </c>
      <c r="B7" s="1" t="s">
        <v>5</v>
      </c>
    </row>
    <row r="8" spans="1:3" x14ac:dyDescent="0.85">
      <c r="A8" s="1">
        <v>6</v>
      </c>
      <c r="B8" s="1" t="s">
        <v>6</v>
      </c>
    </row>
    <row r="9" spans="1:3" x14ac:dyDescent="0.85">
      <c r="A9" s="1">
        <v>7</v>
      </c>
      <c r="B9" s="1" t="s">
        <v>7</v>
      </c>
    </row>
    <row r="10" spans="1:3" x14ac:dyDescent="0.85">
      <c r="A10" s="3">
        <v>8</v>
      </c>
      <c r="B10" s="1" t="s">
        <v>8</v>
      </c>
    </row>
    <row r="12" spans="1:3" x14ac:dyDescent="0.85">
      <c r="B12" s="4" t="s">
        <v>9</v>
      </c>
      <c r="C12" s="4" t="s">
        <v>10</v>
      </c>
    </row>
    <row r="13" spans="1:3" x14ac:dyDescent="0.85">
      <c r="B13" s="1" t="s">
        <v>11</v>
      </c>
      <c r="C13" s="1" t="s">
        <v>12</v>
      </c>
    </row>
    <row r="14" spans="1:3" x14ac:dyDescent="0.85">
      <c r="B14" s="1" t="s">
        <v>13</v>
      </c>
      <c r="C14" s="1" t="s">
        <v>14</v>
      </c>
    </row>
    <row r="15" spans="1:3" x14ac:dyDescent="0.85">
      <c r="B15" s="1" t="s">
        <v>15</v>
      </c>
      <c r="C15" s="1" t="s">
        <v>16</v>
      </c>
    </row>
    <row r="16" spans="1:3" x14ac:dyDescent="0.85">
      <c r="B16" s="1" t="s">
        <v>17</v>
      </c>
      <c r="C16" s="1" t="s">
        <v>18</v>
      </c>
    </row>
    <row r="17" spans="2:3" x14ac:dyDescent="0.85">
      <c r="B17" s="1" t="s">
        <v>19</v>
      </c>
      <c r="C17" s="1" t="s">
        <v>20</v>
      </c>
    </row>
    <row r="18" spans="2:3" x14ac:dyDescent="0.85">
      <c r="B18" s="1" t="s">
        <v>21</v>
      </c>
      <c r="C18" s="1" t="s">
        <v>22</v>
      </c>
    </row>
    <row r="19" spans="2:3" x14ac:dyDescent="0.85">
      <c r="B19" s="1" t="s">
        <v>23</v>
      </c>
      <c r="C19" s="1" t="s">
        <v>24</v>
      </c>
    </row>
    <row r="20" spans="2:3" x14ac:dyDescent="0.85">
      <c r="B20" s="1" t="s">
        <v>25</v>
      </c>
      <c r="C20" s="1" t="s">
        <v>26</v>
      </c>
    </row>
    <row r="21" spans="2:3" x14ac:dyDescent="0.85">
      <c r="B21" s="1" t="s">
        <v>27</v>
      </c>
      <c r="C21" s="1" t="s">
        <v>28</v>
      </c>
    </row>
    <row r="22" spans="2:3" x14ac:dyDescent="0.85">
      <c r="B22" s="1" t="s">
        <v>29</v>
      </c>
      <c r="C22" s="1" t="s">
        <v>30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032"/>
  <sheetViews>
    <sheetView tabSelected="1" zoomScale="70" zoomScaleNormal="70" workbookViewId="0">
      <selection activeCell="D5" sqref="D5"/>
    </sheetView>
  </sheetViews>
  <sheetFormatPr baseColWidth="10" defaultColWidth="11.09765625" defaultRowHeight="24" x14ac:dyDescent="0.85"/>
  <cols>
    <col min="1" max="1" width="6.59765625" style="1" customWidth="1"/>
    <col min="2" max="2" width="24" style="1" bestFit="1" customWidth="1"/>
    <col min="3" max="3" width="31.59765625" style="5" customWidth="1"/>
    <col min="4" max="4" width="15.796875" style="1" bestFit="1" customWidth="1"/>
    <col min="5" max="5" width="14.59765625" style="1" customWidth="1"/>
    <col min="6" max="6" width="9.8984375" style="1" customWidth="1"/>
    <col min="7" max="7" width="6.09765625" style="16" bestFit="1" customWidth="1"/>
    <col min="8" max="8" width="11.59765625" style="98" bestFit="1" customWidth="1"/>
    <col min="9" max="9" width="12.69921875" style="22" bestFit="1" customWidth="1"/>
    <col min="10" max="10" width="28" style="19" customWidth="1"/>
    <col min="11" max="11" width="60.8984375" style="1" customWidth="1"/>
    <col min="12" max="12" width="24.59765625" style="1" bestFit="1" customWidth="1"/>
    <col min="13" max="13" width="21" style="1" bestFit="1" customWidth="1"/>
    <col min="14" max="14" width="12.59765625" style="1" bestFit="1" customWidth="1"/>
    <col min="15" max="15" width="105.59765625" style="1" customWidth="1"/>
    <col min="16" max="29" width="13" style="1" customWidth="1"/>
    <col min="30" max="30" width="58.59765625" style="1" bestFit="1" customWidth="1"/>
    <col min="31" max="31" width="25.59765625" style="1" bestFit="1" customWidth="1"/>
    <col min="32" max="32" width="129.3984375" style="1" bestFit="1" customWidth="1"/>
    <col min="33" max="33" width="9.5" style="1" customWidth="1"/>
    <col min="34" max="34" width="28.59765625" style="1" customWidth="1"/>
    <col min="35" max="47" width="10.5" style="1" customWidth="1"/>
    <col min="48" max="16384" width="11.09765625" style="1"/>
  </cols>
  <sheetData>
    <row r="1" spans="2:33" ht="79.8" x14ac:dyDescent="0.9">
      <c r="G1" s="6" t="s">
        <v>31</v>
      </c>
      <c r="H1" s="7" t="s">
        <v>32</v>
      </c>
      <c r="I1" s="8" t="s">
        <v>33</v>
      </c>
      <c r="J1" s="9" t="s">
        <v>34</v>
      </c>
      <c r="K1" s="9" t="s">
        <v>35</v>
      </c>
      <c r="L1" s="10" t="s">
        <v>36</v>
      </c>
      <c r="M1" s="10" t="s">
        <v>37</v>
      </c>
      <c r="N1" s="9" t="s">
        <v>38</v>
      </c>
      <c r="O1" s="11" t="s">
        <v>39</v>
      </c>
      <c r="AE1" s="12"/>
    </row>
    <row r="2" spans="2:33" ht="24.6" thickBot="1" x14ac:dyDescent="0.9">
      <c r="B2" s="13" t="s">
        <v>40</v>
      </c>
      <c r="C2" s="14"/>
      <c r="D2" s="15"/>
      <c r="G2" s="16">
        <v>1</v>
      </c>
      <c r="H2" s="17">
        <v>10</v>
      </c>
      <c r="I2" s="18">
        <v>45627</v>
      </c>
      <c r="J2" s="19" t="s">
        <v>41</v>
      </c>
      <c r="K2" s="19" t="s">
        <v>42</v>
      </c>
      <c r="L2" s="20" t="s">
        <v>13</v>
      </c>
      <c r="M2" s="21"/>
      <c r="N2" s="22">
        <v>45623</v>
      </c>
      <c r="O2" s="1" t="s">
        <v>43</v>
      </c>
      <c r="AD2" s="19"/>
      <c r="AE2" s="12"/>
      <c r="AF2" s="2"/>
      <c r="AG2" s="2"/>
    </row>
    <row r="3" spans="2:33" ht="24.6" thickBot="1" x14ac:dyDescent="0.9">
      <c r="B3" s="23" t="s">
        <v>44</v>
      </c>
      <c r="C3" s="24"/>
      <c r="D3" s="123">
        <v>115000</v>
      </c>
      <c r="H3" s="17"/>
      <c r="L3" s="20"/>
      <c r="N3" s="22"/>
      <c r="W3" s="26"/>
      <c r="X3" s="27"/>
      <c r="Y3" s="28"/>
      <c r="AG3" s="12"/>
    </row>
    <row r="4" spans="2:33" ht="24.6" thickBot="1" x14ac:dyDescent="0.9">
      <c r="B4" s="32" t="s">
        <v>45</v>
      </c>
      <c r="C4" s="33"/>
      <c r="D4" s="124">
        <f>+SUM(D3:D3)</f>
        <v>115000</v>
      </c>
      <c r="H4" s="30"/>
      <c r="L4" s="20"/>
      <c r="W4" s="35"/>
      <c r="X4" s="36"/>
      <c r="Y4" s="29"/>
    </row>
    <row r="5" spans="2:33" x14ac:dyDescent="0.85">
      <c r="B5" s="37" t="s">
        <v>46</v>
      </c>
      <c r="C5" s="38"/>
      <c r="D5" s="39">
        <f>(SUMIF($L$2:$L$997,Instrucciones!$B$21,$H$2:$H$997)+SUMIF($L$2:$L$997,Instrucciones!$B$22,$H$2:$H$997))</f>
        <v>0</v>
      </c>
      <c r="H5" s="30"/>
      <c r="J5" s="40"/>
      <c r="K5" s="31"/>
      <c r="L5" s="20"/>
      <c r="W5" s="41"/>
      <c r="X5" s="42"/>
      <c r="Y5" s="34"/>
    </row>
    <row r="6" spans="2:33" ht="24.6" thickBot="1" x14ac:dyDescent="0.9">
      <c r="B6" s="43" t="s">
        <v>47</v>
      </c>
      <c r="C6" s="44"/>
      <c r="D6" s="45">
        <f>-(SUMIF($L$2:$L$997,Instrucciones!$B$14,$H$2:$H$997)+SUMIF($L$2:$L$997,Instrucciones!$B$15,$H$2:$H$997)+SUMIF($L$2:$L$997,Instrucciones!$B$16,$H$2:$H$997)+SUMIF($L$2:$L$997,Instrucciones!$B$17,$H$2:$H$997)+SUMIF($L$2:$L$997,Instrucciones!$B$18,$H$2:$H$997)+SUMIF($L$2:$L$997,Instrucciones!$B$19,$H$2:$H$997)+SUMIF($L$2:$L$997,Instrucciones!$B$20,$H$2:$H$997))</f>
        <v>-10</v>
      </c>
      <c r="H6" s="30"/>
      <c r="J6" s="40"/>
      <c r="K6" s="31"/>
      <c r="L6" s="20"/>
      <c r="W6" s="46"/>
      <c r="X6" s="47"/>
      <c r="Y6" s="48"/>
    </row>
    <row r="7" spans="2:33" x14ac:dyDescent="0.85">
      <c r="B7" s="49" t="s">
        <v>48</v>
      </c>
      <c r="C7" s="50"/>
      <c r="D7" s="51">
        <f>+SUM(D4:D6)</f>
        <v>114990</v>
      </c>
      <c r="H7" s="17"/>
      <c r="J7" s="40"/>
      <c r="K7" s="31"/>
      <c r="L7" s="20"/>
      <c r="W7" s="46"/>
      <c r="X7" s="47"/>
      <c r="Y7" s="48"/>
    </row>
    <row r="8" spans="2:33" ht="24.6" thickBot="1" x14ac:dyDescent="0.9">
      <c r="B8" s="43" t="s">
        <v>49</v>
      </c>
      <c r="C8" s="44"/>
      <c r="D8" s="52">
        <f>-(SUMIF($L$2:$L$997,$B$48,$H$2:$H$997))</f>
        <v>0</v>
      </c>
      <c r="H8" s="30"/>
      <c r="J8" s="40"/>
      <c r="L8" s="20"/>
      <c r="W8" s="41"/>
      <c r="X8" s="42"/>
      <c r="Y8" s="53"/>
    </row>
    <row r="9" spans="2:33" ht="24.6" thickBot="1" x14ac:dyDescent="0.9">
      <c r="B9" s="54" t="s">
        <v>50</v>
      </c>
      <c r="C9" s="55"/>
      <c r="D9" s="56">
        <f>+SUM(D7:D8)</f>
        <v>114990</v>
      </c>
      <c r="H9" s="17"/>
      <c r="J9" s="40"/>
      <c r="L9" s="20"/>
      <c r="W9" s="46"/>
      <c r="X9" s="47"/>
      <c r="Y9" s="57"/>
    </row>
    <row r="10" spans="2:33" ht="24.6" thickBot="1" x14ac:dyDescent="0.9">
      <c r="C10" s="1"/>
      <c r="H10" s="30"/>
      <c r="J10" s="40"/>
      <c r="K10" s="31"/>
      <c r="L10" s="58"/>
      <c r="M10" s="31"/>
      <c r="W10" s="59"/>
      <c r="X10" s="60"/>
      <c r="Y10" s="61"/>
    </row>
    <row r="11" spans="2:33" ht="24.6" thickBot="1" x14ac:dyDescent="0.9">
      <c r="B11" s="13" t="s">
        <v>51</v>
      </c>
      <c r="C11" s="14"/>
      <c r="D11" s="15"/>
      <c r="H11" s="30"/>
      <c r="J11" s="40"/>
      <c r="K11" s="31"/>
      <c r="L11" s="58"/>
      <c r="M11" s="31"/>
      <c r="N11" s="31"/>
    </row>
    <row r="12" spans="2:33" ht="24.6" thickBot="1" x14ac:dyDescent="0.9">
      <c r="B12" s="23" t="s">
        <v>44</v>
      </c>
      <c r="C12" s="24"/>
      <c r="D12" s="123">
        <v>115000</v>
      </c>
      <c r="H12" s="17"/>
      <c r="J12" s="40"/>
      <c r="K12" s="31"/>
      <c r="L12" s="58"/>
      <c r="M12" s="31"/>
      <c r="N12" s="31"/>
      <c r="W12" s="26"/>
      <c r="X12" s="27"/>
      <c r="Y12" s="28"/>
    </row>
    <row r="13" spans="2:33" ht="24.6" thickBot="1" x14ac:dyDescent="0.9">
      <c r="B13" s="32" t="s">
        <v>135</v>
      </c>
      <c r="C13" s="33"/>
      <c r="D13" s="25">
        <f>+SUM(D12:D12)</f>
        <v>115000</v>
      </c>
      <c r="H13" s="17"/>
      <c r="J13" s="40"/>
      <c r="K13" s="31"/>
      <c r="L13" s="58"/>
      <c r="M13" s="31"/>
      <c r="N13" s="31"/>
      <c r="W13" s="35"/>
      <c r="X13" s="36"/>
      <c r="Y13" s="29"/>
      <c r="AE13" s="12"/>
    </row>
    <row r="14" spans="2:33" x14ac:dyDescent="0.85">
      <c r="B14" s="62" t="s">
        <v>52</v>
      </c>
      <c r="C14" s="63"/>
      <c r="D14" s="52">
        <f>(SUMIF($L$2:$L$997,Instrucciones!B22,$H$2:$H$997))</f>
        <v>0</v>
      </c>
      <c r="H14" s="17"/>
      <c r="J14" s="40"/>
      <c r="K14" s="31"/>
      <c r="L14" s="58"/>
      <c r="M14" s="31"/>
      <c r="N14" s="31"/>
      <c r="W14" s="41"/>
      <c r="X14" s="42"/>
      <c r="Y14" s="25"/>
      <c r="AE14" s="12"/>
    </row>
    <row r="15" spans="2:33" ht="24.6" thickBot="1" x14ac:dyDescent="0.9">
      <c r="B15" s="64" t="s">
        <v>53</v>
      </c>
      <c r="C15" s="65"/>
      <c r="D15" s="52">
        <f>-(SUMIF($L$2:$L$997,Instrucciones!B20,$H$2:$H$997))</f>
        <v>0</v>
      </c>
      <c r="E15" s="66"/>
      <c r="H15" s="17"/>
      <c r="J15" s="40"/>
      <c r="K15" s="31"/>
      <c r="L15" s="58"/>
      <c r="M15" s="31"/>
      <c r="N15" s="31"/>
      <c r="W15" s="46"/>
      <c r="X15" s="47"/>
      <c r="Y15" s="57"/>
    </row>
    <row r="16" spans="2:33" ht="24.6" thickBot="1" x14ac:dyDescent="0.9">
      <c r="B16" s="54" t="s">
        <v>54</v>
      </c>
      <c r="C16" s="55"/>
      <c r="D16" s="56">
        <f>+D13+D15+D14</f>
        <v>115000</v>
      </c>
      <c r="E16" s="66"/>
      <c r="H16" s="17"/>
      <c r="J16" s="40"/>
      <c r="K16" s="31"/>
      <c r="L16" s="58"/>
      <c r="M16" s="31"/>
      <c r="N16" s="67"/>
      <c r="W16" s="46"/>
      <c r="X16" s="47"/>
      <c r="Y16" s="57"/>
      <c r="AE16" s="12"/>
    </row>
    <row r="17" spans="1:31" ht="24.6" thickBot="1" x14ac:dyDescent="0.9">
      <c r="H17" s="17"/>
      <c r="J17" s="40"/>
      <c r="K17" s="31"/>
      <c r="L17" s="58"/>
      <c r="M17" s="31"/>
      <c r="N17" s="67"/>
      <c r="W17" s="68"/>
      <c r="X17" s="69"/>
      <c r="Y17" s="61"/>
      <c r="AE17" s="12"/>
    </row>
    <row r="18" spans="1:31" x14ac:dyDescent="0.85">
      <c r="H18" s="17"/>
      <c r="J18" s="40"/>
      <c r="K18" s="31"/>
      <c r="L18" s="58"/>
      <c r="M18" s="31"/>
      <c r="N18" s="31"/>
      <c r="AE18" s="12"/>
    </row>
    <row r="19" spans="1:31" x14ac:dyDescent="0.85">
      <c r="B19" s="31"/>
      <c r="C19" s="70"/>
      <c r="D19" s="31"/>
      <c r="E19" s="31"/>
      <c r="H19" s="17"/>
      <c r="J19" s="40"/>
      <c r="K19" s="31"/>
      <c r="L19" s="58"/>
      <c r="M19" s="31"/>
      <c r="N19" s="31"/>
      <c r="AE19" s="12"/>
    </row>
    <row r="20" spans="1:31" x14ac:dyDescent="0.85">
      <c r="A20" s="31"/>
      <c r="B20" s="71"/>
      <c r="C20" s="71"/>
      <c r="D20" s="71"/>
      <c r="E20" s="72"/>
      <c r="F20" s="31"/>
      <c r="H20" s="17"/>
      <c r="J20" s="40"/>
      <c r="K20" s="31"/>
      <c r="L20" s="58"/>
      <c r="M20" s="31"/>
      <c r="N20" s="31"/>
      <c r="AE20" s="12"/>
    </row>
    <row r="21" spans="1:31" x14ac:dyDescent="0.85">
      <c r="A21" s="31"/>
      <c r="B21" s="73"/>
      <c r="C21" s="31"/>
      <c r="D21" s="74"/>
      <c r="E21" s="75"/>
      <c r="F21" s="31"/>
      <c r="H21" s="17"/>
      <c r="J21" s="40"/>
      <c r="K21" s="31"/>
      <c r="L21" s="58"/>
      <c r="M21" s="31"/>
      <c r="N21" s="31"/>
    </row>
    <row r="22" spans="1:31" x14ac:dyDescent="0.85">
      <c r="A22" s="31"/>
      <c r="B22" s="73"/>
      <c r="C22" s="31"/>
      <c r="D22" s="74"/>
      <c r="E22" s="75"/>
      <c r="F22" s="31"/>
      <c r="H22" s="17"/>
      <c r="J22" s="40"/>
      <c r="K22" s="31"/>
      <c r="L22" s="58"/>
      <c r="M22" s="31"/>
      <c r="N22" s="31"/>
    </row>
    <row r="23" spans="1:31" x14ac:dyDescent="0.85">
      <c r="A23" s="31"/>
      <c r="B23" s="73"/>
      <c r="C23" s="31"/>
      <c r="D23" s="74"/>
      <c r="E23" s="75"/>
      <c r="F23" s="31"/>
      <c r="H23" s="17"/>
      <c r="J23" s="40"/>
      <c r="K23" s="31"/>
      <c r="L23" s="58"/>
      <c r="M23" s="31"/>
    </row>
    <row r="24" spans="1:31" x14ac:dyDescent="0.85">
      <c r="A24" s="31"/>
      <c r="B24" s="76"/>
      <c r="C24" s="31"/>
      <c r="D24" s="74"/>
      <c r="E24" s="75"/>
      <c r="F24" s="31"/>
      <c r="H24" s="17"/>
      <c r="J24" s="40"/>
      <c r="L24" s="20"/>
    </row>
    <row r="25" spans="1:31" x14ac:dyDescent="0.85">
      <c r="A25" s="31"/>
      <c r="B25" s="73"/>
      <c r="C25" s="31"/>
      <c r="D25" s="74"/>
      <c r="E25" s="75"/>
      <c r="F25" s="31"/>
      <c r="H25" s="17"/>
      <c r="J25" s="40"/>
      <c r="K25" s="31"/>
      <c r="L25" s="20"/>
    </row>
    <row r="26" spans="1:31" x14ac:dyDescent="0.85">
      <c r="A26" s="31"/>
      <c r="B26" s="73"/>
      <c r="C26" s="31"/>
      <c r="D26" s="74"/>
      <c r="E26" s="75"/>
      <c r="F26" s="31"/>
      <c r="H26" s="30"/>
      <c r="J26" s="40"/>
      <c r="L26" s="20"/>
    </row>
    <row r="27" spans="1:31" x14ac:dyDescent="0.85">
      <c r="A27" s="31"/>
      <c r="B27" s="73"/>
      <c r="C27" s="31"/>
      <c r="D27" s="74"/>
      <c r="E27" s="75"/>
      <c r="F27" s="31"/>
      <c r="H27" s="30"/>
      <c r="J27" s="40"/>
      <c r="L27" s="20"/>
    </row>
    <row r="28" spans="1:31" x14ac:dyDescent="0.85">
      <c r="A28" s="31"/>
      <c r="B28" s="73"/>
      <c r="C28" s="31"/>
      <c r="D28" s="74"/>
      <c r="E28" s="75"/>
      <c r="F28" s="31"/>
      <c r="H28" s="17"/>
      <c r="J28" s="40"/>
      <c r="L28" s="20"/>
    </row>
    <row r="29" spans="1:31" x14ac:dyDescent="0.85">
      <c r="A29" s="31"/>
      <c r="B29" s="73"/>
      <c r="C29" s="31"/>
      <c r="D29" s="74"/>
      <c r="E29" s="75"/>
      <c r="F29" s="31"/>
      <c r="H29" s="17"/>
      <c r="J29" s="40"/>
      <c r="L29" s="20"/>
      <c r="N29" s="22"/>
    </row>
    <row r="30" spans="1:31" x14ac:dyDescent="0.85">
      <c r="A30" s="31"/>
      <c r="B30" s="73"/>
      <c r="C30" s="31"/>
      <c r="D30" s="74"/>
      <c r="E30" s="75"/>
      <c r="F30" s="31"/>
      <c r="H30" s="77"/>
      <c r="I30" s="67"/>
      <c r="J30" s="40"/>
      <c r="L30" s="20"/>
      <c r="N30" s="22"/>
    </row>
    <row r="31" spans="1:31" x14ac:dyDescent="0.85">
      <c r="A31" s="31"/>
      <c r="B31" s="73"/>
      <c r="C31" s="31"/>
      <c r="D31" s="74"/>
      <c r="E31" s="75"/>
      <c r="F31" s="31"/>
      <c r="H31" s="78"/>
      <c r="I31" s="67"/>
      <c r="J31" s="40"/>
      <c r="L31" s="20"/>
    </row>
    <row r="32" spans="1:31" x14ac:dyDescent="0.85">
      <c r="A32" s="31"/>
      <c r="B32" s="73"/>
      <c r="C32" s="31"/>
      <c r="D32" s="74"/>
      <c r="E32" s="75"/>
      <c r="F32" s="31"/>
      <c r="H32" s="78"/>
      <c r="I32" s="67"/>
      <c r="J32" s="40"/>
      <c r="L32" s="20"/>
    </row>
    <row r="33" spans="1:31" x14ac:dyDescent="0.85">
      <c r="A33" s="31"/>
      <c r="B33" s="76"/>
      <c r="C33" s="31"/>
      <c r="D33" s="74"/>
      <c r="E33" s="75"/>
      <c r="F33" s="31"/>
      <c r="H33" s="77"/>
      <c r="I33" s="67"/>
      <c r="J33" s="40"/>
      <c r="L33" s="20"/>
    </row>
    <row r="34" spans="1:31" x14ac:dyDescent="0.85">
      <c r="A34" s="31"/>
      <c r="B34" s="79"/>
      <c r="C34" s="31"/>
      <c r="D34" s="74"/>
      <c r="E34" s="75"/>
      <c r="F34" s="31"/>
      <c r="H34" s="78"/>
      <c r="I34" s="67"/>
      <c r="J34" s="40"/>
      <c r="L34" s="20"/>
      <c r="R34" s="80"/>
    </row>
    <row r="35" spans="1:31" x14ac:dyDescent="0.85">
      <c r="A35" s="31"/>
      <c r="B35" s="79"/>
      <c r="C35" s="31"/>
      <c r="D35" s="74"/>
      <c r="E35" s="75"/>
      <c r="F35" s="81"/>
      <c r="H35" s="78"/>
      <c r="I35" s="67"/>
      <c r="J35" s="40"/>
      <c r="L35" s="20"/>
    </row>
    <row r="36" spans="1:31" x14ac:dyDescent="0.85">
      <c r="A36" s="31"/>
      <c r="B36" s="79"/>
      <c r="C36" s="31"/>
      <c r="D36" s="74"/>
      <c r="E36" s="75"/>
      <c r="F36" s="81"/>
      <c r="H36" s="78"/>
      <c r="I36" s="67"/>
      <c r="J36" s="40"/>
      <c r="L36" s="20"/>
    </row>
    <row r="37" spans="1:31" x14ac:dyDescent="0.85">
      <c r="A37" s="31"/>
      <c r="B37" s="79"/>
      <c r="C37" s="31"/>
      <c r="D37" s="74"/>
      <c r="E37" s="75"/>
      <c r="F37" s="81"/>
      <c r="H37" s="78"/>
      <c r="I37" s="67"/>
      <c r="J37" s="40"/>
      <c r="L37" s="20"/>
    </row>
    <row r="38" spans="1:31" x14ac:dyDescent="0.85">
      <c r="A38" s="31"/>
      <c r="B38" s="79"/>
      <c r="C38" s="31"/>
      <c r="D38" s="74"/>
      <c r="E38" s="75"/>
      <c r="F38" s="81"/>
      <c r="H38" s="77"/>
      <c r="I38" s="67"/>
      <c r="J38" s="40"/>
      <c r="L38" s="20"/>
      <c r="AD38" s="82"/>
      <c r="AE38" s="12"/>
    </row>
    <row r="39" spans="1:31" x14ac:dyDescent="0.85">
      <c r="A39" s="31"/>
      <c r="B39" s="76"/>
      <c r="C39" s="31"/>
      <c r="D39" s="74"/>
      <c r="E39" s="75"/>
      <c r="F39" s="81"/>
      <c r="H39" s="77"/>
      <c r="I39" s="67"/>
      <c r="J39" s="40"/>
      <c r="L39" s="20"/>
      <c r="AD39" s="83"/>
      <c r="AE39" s="12"/>
    </row>
    <row r="40" spans="1:31" x14ac:dyDescent="0.85">
      <c r="A40" s="31"/>
      <c r="B40" s="31"/>
      <c r="C40" s="31"/>
      <c r="D40" s="84"/>
      <c r="E40" s="75"/>
      <c r="F40" s="81"/>
      <c r="H40" s="77"/>
      <c r="I40" s="67"/>
      <c r="J40" s="40"/>
      <c r="L40" s="20"/>
      <c r="AD40" s="82"/>
      <c r="AE40" s="12"/>
    </row>
    <row r="41" spans="1:31" x14ac:dyDescent="0.85">
      <c r="A41" s="31"/>
      <c r="B41" s="31"/>
      <c r="C41" s="31"/>
      <c r="D41" s="74"/>
      <c r="E41" s="75"/>
      <c r="F41" s="81"/>
      <c r="H41" s="85"/>
      <c r="I41" s="67"/>
      <c r="J41" s="40"/>
      <c r="L41" s="20"/>
      <c r="AD41" s="86"/>
      <c r="AE41" s="12"/>
    </row>
    <row r="42" spans="1:31" x14ac:dyDescent="0.85">
      <c r="A42" s="31"/>
      <c r="B42" s="87"/>
      <c r="C42" s="87"/>
      <c r="D42" s="88"/>
      <c r="E42" s="31"/>
      <c r="F42" s="81"/>
      <c r="H42" s="77"/>
      <c r="I42" s="67"/>
      <c r="J42" s="40"/>
      <c r="L42" s="20"/>
      <c r="AD42" s="82"/>
      <c r="AE42" s="12"/>
    </row>
    <row r="43" spans="1:31" x14ac:dyDescent="0.85">
      <c r="B43" s="31"/>
      <c r="C43" s="70"/>
      <c r="D43" s="31"/>
      <c r="E43" s="31"/>
      <c r="F43" s="82"/>
      <c r="H43" s="77"/>
      <c r="I43" s="67"/>
      <c r="J43" s="40"/>
      <c r="L43" s="20"/>
      <c r="AD43" s="82"/>
      <c r="AE43" s="12"/>
    </row>
    <row r="44" spans="1:31" x14ac:dyDescent="0.85">
      <c r="F44" s="82"/>
      <c r="H44" s="77"/>
      <c r="I44" s="67"/>
      <c r="J44" s="40"/>
      <c r="K44" s="31"/>
      <c r="L44" s="20"/>
      <c r="AD44" s="82"/>
      <c r="AE44" s="12"/>
    </row>
    <row r="45" spans="1:31" x14ac:dyDescent="0.85">
      <c r="F45" s="82"/>
      <c r="H45" s="77"/>
      <c r="I45" s="67"/>
      <c r="J45" s="40"/>
      <c r="L45" s="20"/>
      <c r="AD45" s="86"/>
      <c r="AE45" s="12"/>
    </row>
    <row r="46" spans="1:31" x14ac:dyDescent="0.85">
      <c r="H46" s="17"/>
      <c r="J46" s="40"/>
      <c r="L46" s="20"/>
      <c r="AD46" s="86"/>
      <c r="AE46" s="12"/>
    </row>
    <row r="47" spans="1:31" x14ac:dyDescent="0.85">
      <c r="B47" s="89" t="s">
        <v>9</v>
      </c>
      <c r="C47" s="89" t="s">
        <v>10</v>
      </c>
      <c r="H47" s="17"/>
      <c r="J47" s="40"/>
      <c r="L47" s="20"/>
      <c r="AE47" s="12"/>
    </row>
    <row r="48" spans="1:31" x14ac:dyDescent="0.85">
      <c r="B48" s="90" t="s">
        <v>11</v>
      </c>
      <c r="C48" s="90" t="s">
        <v>12</v>
      </c>
      <c r="H48" s="17"/>
      <c r="J48" s="40"/>
      <c r="L48" s="20"/>
      <c r="AD48" s="86"/>
      <c r="AE48" s="12"/>
    </row>
    <row r="49" spans="2:31" x14ac:dyDescent="0.85">
      <c r="B49" s="90" t="s">
        <v>13</v>
      </c>
      <c r="C49" s="90" t="s">
        <v>14</v>
      </c>
      <c r="H49" s="17"/>
      <c r="J49" s="40"/>
      <c r="L49" s="20"/>
      <c r="AE49" s="12"/>
    </row>
    <row r="50" spans="2:31" x14ac:dyDescent="0.85">
      <c r="B50" s="90" t="s">
        <v>15</v>
      </c>
      <c r="C50" s="90" t="s">
        <v>16</v>
      </c>
      <c r="H50" s="17"/>
      <c r="J50" s="40"/>
      <c r="L50" s="20"/>
      <c r="AD50" s="86"/>
      <c r="AE50" s="12"/>
    </row>
    <row r="51" spans="2:31" x14ac:dyDescent="0.85">
      <c r="B51" s="90" t="s">
        <v>17</v>
      </c>
      <c r="C51" s="90" t="s">
        <v>18</v>
      </c>
      <c r="H51" s="17"/>
      <c r="J51" s="40"/>
      <c r="L51" s="20"/>
      <c r="AE51" s="12"/>
    </row>
    <row r="52" spans="2:31" x14ac:dyDescent="0.85">
      <c r="B52" s="90" t="s">
        <v>19</v>
      </c>
      <c r="C52" s="90" t="s">
        <v>20</v>
      </c>
      <c r="H52" s="17"/>
      <c r="J52" s="40"/>
      <c r="L52" s="20"/>
      <c r="AE52" s="12"/>
    </row>
    <row r="53" spans="2:31" x14ac:dyDescent="0.85">
      <c r="B53" s="90" t="s">
        <v>21</v>
      </c>
      <c r="C53" s="90" t="s">
        <v>22</v>
      </c>
      <c r="H53" s="91"/>
      <c r="I53" s="92"/>
      <c r="J53" s="40"/>
      <c r="L53" s="20"/>
      <c r="AE53" s="12"/>
    </row>
    <row r="54" spans="2:31" x14ac:dyDescent="0.85">
      <c r="B54" s="90" t="s">
        <v>23</v>
      </c>
      <c r="C54" s="90" t="s">
        <v>24</v>
      </c>
      <c r="H54" s="91"/>
      <c r="I54" s="92"/>
      <c r="J54" s="40"/>
      <c r="L54" s="20"/>
      <c r="AE54" s="12"/>
    </row>
    <row r="55" spans="2:31" x14ac:dyDescent="0.85">
      <c r="B55" s="90" t="s">
        <v>25</v>
      </c>
      <c r="C55" s="90" t="s">
        <v>26</v>
      </c>
      <c r="H55" s="91"/>
      <c r="I55" s="92"/>
      <c r="J55" s="40"/>
      <c r="L55" s="20"/>
      <c r="AE55" s="12"/>
    </row>
    <row r="56" spans="2:31" x14ac:dyDescent="0.85">
      <c r="B56" s="90" t="s">
        <v>27</v>
      </c>
      <c r="C56" s="90" t="s">
        <v>28</v>
      </c>
      <c r="H56" s="91"/>
      <c r="I56" s="92"/>
      <c r="J56" s="40"/>
      <c r="L56" s="20"/>
      <c r="AE56" s="12"/>
    </row>
    <row r="57" spans="2:31" x14ac:dyDescent="0.85">
      <c r="B57" s="90" t="s">
        <v>29</v>
      </c>
      <c r="C57" s="90" t="s">
        <v>30</v>
      </c>
      <c r="H57" s="91"/>
      <c r="I57" s="92"/>
      <c r="J57" s="40"/>
      <c r="L57" s="20"/>
      <c r="AE57" s="12"/>
    </row>
    <row r="58" spans="2:31" x14ac:dyDescent="0.85">
      <c r="F58" s="82"/>
      <c r="H58" s="91"/>
      <c r="I58" s="92"/>
      <c r="L58" s="20"/>
      <c r="AD58" s="86"/>
      <c r="AE58" s="12"/>
    </row>
    <row r="59" spans="2:31" x14ac:dyDescent="0.85">
      <c r="E59" s="93"/>
      <c r="H59" s="91"/>
      <c r="I59" s="92"/>
      <c r="L59" s="20"/>
      <c r="AD59" s="86"/>
      <c r="AE59" s="12"/>
    </row>
    <row r="60" spans="2:31" x14ac:dyDescent="0.85">
      <c r="D60" s="94"/>
      <c r="E60" s="93"/>
      <c r="H60" s="91"/>
      <c r="I60" s="92"/>
      <c r="L60" s="20"/>
      <c r="AD60" s="86"/>
      <c r="AE60" s="12"/>
    </row>
    <row r="61" spans="2:31" x14ac:dyDescent="0.85">
      <c r="E61" s="22"/>
      <c r="H61" s="91"/>
      <c r="I61" s="92"/>
      <c r="L61" s="20"/>
      <c r="AE61" s="12"/>
    </row>
    <row r="62" spans="2:31" x14ac:dyDescent="0.85">
      <c r="D62" s="22"/>
      <c r="E62" s="22"/>
      <c r="H62" s="91"/>
      <c r="I62" s="92"/>
      <c r="L62" s="20"/>
      <c r="AE62" s="12"/>
    </row>
    <row r="63" spans="2:31" x14ac:dyDescent="0.85">
      <c r="D63" s="22"/>
      <c r="E63" s="22"/>
      <c r="H63" s="91"/>
      <c r="I63" s="92"/>
      <c r="L63" s="20"/>
      <c r="AE63" s="12"/>
    </row>
    <row r="64" spans="2:31" x14ac:dyDescent="0.85">
      <c r="D64" s="22"/>
      <c r="E64" s="22"/>
      <c r="H64" s="17"/>
      <c r="L64" s="20"/>
      <c r="AE64" s="12"/>
    </row>
    <row r="65" spans="3:47" x14ac:dyDescent="0.85">
      <c r="C65" s="95"/>
      <c r="D65" s="22"/>
      <c r="E65" s="22"/>
      <c r="H65" s="17"/>
      <c r="L65" s="20"/>
      <c r="AE65" s="12"/>
    </row>
    <row r="66" spans="3:47" x14ac:dyDescent="0.85">
      <c r="C66" s="95"/>
      <c r="E66" s="22"/>
      <c r="H66" s="17"/>
      <c r="L66" s="20"/>
      <c r="AE66" s="12"/>
    </row>
    <row r="67" spans="3:47" x14ac:dyDescent="0.85">
      <c r="C67" s="95"/>
      <c r="E67" s="22"/>
      <c r="H67" s="17"/>
      <c r="L67" s="20"/>
      <c r="AE67" s="12"/>
    </row>
    <row r="68" spans="3:47" x14ac:dyDescent="0.85">
      <c r="C68" s="95"/>
      <c r="H68" s="17"/>
      <c r="L68" s="20"/>
      <c r="AE68" s="12"/>
    </row>
    <row r="69" spans="3:47" x14ac:dyDescent="0.85">
      <c r="C69" s="95"/>
      <c r="E69" s="22"/>
      <c r="H69" s="17"/>
      <c r="L69" s="20"/>
      <c r="AE69" s="12"/>
    </row>
    <row r="70" spans="3:47" x14ac:dyDescent="0.85">
      <c r="C70" s="95"/>
      <c r="E70" s="22"/>
      <c r="H70" s="17"/>
      <c r="L70" s="20"/>
      <c r="AE70" s="12"/>
    </row>
    <row r="71" spans="3:47" x14ac:dyDescent="0.85">
      <c r="C71" s="95"/>
      <c r="D71" s="22"/>
      <c r="H71" s="17"/>
      <c r="L71" s="20"/>
      <c r="AE71" s="12"/>
    </row>
    <row r="72" spans="3:47" x14ac:dyDescent="0.85">
      <c r="C72" s="95"/>
      <c r="E72" s="22"/>
      <c r="H72" s="17"/>
      <c r="L72" s="20"/>
      <c r="AE72" s="12"/>
    </row>
    <row r="73" spans="3:47" x14ac:dyDescent="0.85">
      <c r="C73" s="95"/>
      <c r="H73" s="17"/>
      <c r="L73" s="20"/>
      <c r="AE73" s="12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</row>
    <row r="74" spans="3:47" x14ac:dyDescent="0.85">
      <c r="C74" s="95"/>
      <c r="H74" s="17"/>
      <c r="L74" s="20"/>
      <c r="AE74" s="12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</row>
    <row r="75" spans="3:47" x14ac:dyDescent="0.85">
      <c r="C75" s="95"/>
      <c r="H75" s="17"/>
      <c r="L75" s="20"/>
      <c r="AE75" s="12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</row>
    <row r="76" spans="3:47" x14ac:dyDescent="0.85">
      <c r="C76" s="95"/>
      <c r="H76" s="17"/>
      <c r="L76" s="20"/>
      <c r="AE76" s="12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</row>
    <row r="77" spans="3:47" x14ac:dyDescent="0.85">
      <c r="C77" s="95"/>
      <c r="H77" s="17"/>
      <c r="L77" s="20"/>
      <c r="AE77" s="12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</row>
    <row r="78" spans="3:47" x14ac:dyDescent="0.85">
      <c r="C78" s="95"/>
      <c r="H78" s="17"/>
      <c r="L78" s="20"/>
      <c r="AE78" s="12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</row>
    <row r="79" spans="3:47" x14ac:dyDescent="0.85">
      <c r="C79" s="95"/>
      <c r="E79" s="22"/>
      <c r="H79" s="17"/>
      <c r="L79" s="20"/>
      <c r="AE79" s="12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</row>
    <row r="80" spans="3:47" x14ac:dyDescent="0.85">
      <c r="C80" s="95"/>
      <c r="H80" s="17"/>
      <c r="L80" s="20"/>
      <c r="AE80" s="12"/>
    </row>
    <row r="81" spans="3:31" x14ac:dyDescent="0.85">
      <c r="C81" s="95"/>
      <c r="H81" s="97"/>
      <c r="L81" s="20"/>
      <c r="AE81" s="12"/>
    </row>
    <row r="82" spans="3:31" x14ac:dyDescent="0.85">
      <c r="C82" s="95"/>
      <c r="E82" s="22"/>
      <c r="H82" s="17"/>
      <c r="L82" s="20"/>
      <c r="AE82" s="12"/>
    </row>
    <row r="83" spans="3:31" x14ac:dyDescent="0.85">
      <c r="C83" s="95"/>
      <c r="E83" s="22"/>
      <c r="H83" s="17"/>
      <c r="L83" s="20"/>
      <c r="AE83" s="12"/>
    </row>
    <row r="84" spans="3:31" x14ac:dyDescent="0.85">
      <c r="C84" s="95"/>
      <c r="H84" s="17"/>
      <c r="L84" s="20"/>
      <c r="AE84" s="12"/>
    </row>
    <row r="85" spans="3:31" x14ac:dyDescent="0.85">
      <c r="C85" s="95"/>
      <c r="H85" s="17"/>
      <c r="L85" s="20"/>
      <c r="AE85" s="12"/>
    </row>
    <row r="86" spans="3:31" x14ac:dyDescent="0.85">
      <c r="L86" s="20"/>
      <c r="AE86" s="12"/>
    </row>
    <row r="87" spans="3:31" x14ac:dyDescent="0.85">
      <c r="L87" s="20"/>
      <c r="AE87" s="12"/>
    </row>
    <row r="88" spans="3:31" x14ac:dyDescent="0.85">
      <c r="L88" s="20"/>
      <c r="AE88" s="12"/>
    </row>
    <row r="89" spans="3:31" x14ac:dyDescent="0.85">
      <c r="L89" s="20"/>
      <c r="AE89" s="12"/>
    </row>
    <row r="90" spans="3:31" x14ac:dyDescent="0.85">
      <c r="H90" s="97"/>
      <c r="L90" s="20"/>
      <c r="AE90" s="12"/>
    </row>
    <row r="91" spans="3:31" x14ac:dyDescent="0.85">
      <c r="L91" s="20"/>
      <c r="AE91" s="12"/>
    </row>
    <row r="92" spans="3:31" x14ac:dyDescent="0.85">
      <c r="L92" s="20"/>
      <c r="AE92" s="12"/>
    </row>
    <row r="93" spans="3:31" x14ac:dyDescent="0.85">
      <c r="L93" s="20"/>
      <c r="AE93" s="12"/>
    </row>
    <row r="94" spans="3:31" x14ac:dyDescent="0.85">
      <c r="L94" s="20"/>
      <c r="AE94" s="12"/>
    </row>
    <row r="95" spans="3:31" x14ac:dyDescent="0.85">
      <c r="L95" s="20"/>
      <c r="AE95" s="12"/>
    </row>
    <row r="96" spans="3:31" x14ac:dyDescent="0.85">
      <c r="C96" s="99"/>
      <c r="L96" s="20"/>
      <c r="AE96" s="12"/>
    </row>
    <row r="97" spans="3:31" x14ac:dyDescent="0.85">
      <c r="C97" s="99"/>
      <c r="G97" s="16" t="str">
        <f t="shared" ref="G97:G160" si="0">IF(H96="","",G96+1)</f>
        <v/>
      </c>
      <c r="L97" s="20"/>
      <c r="AE97" s="12"/>
    </row>
    <row r="98" spans="3:31" x14ac:dyDescent="0.85">
      <c r="C98" s="99"/>
      <c r="G98" s="16" t="str">
        <f t="shared" si="0"/>
        <v/>
      </c>
      <c r="L98" s="20"/>
      <c r="AE98" s="12"/>
    </row>
    <row r="99" spans="3:31" x14ac:dyDescent="0.85">
      <c r="C99" s="99"/>
      <c r="G99" s="16" t="str">
        <f t="shared" si="0"/>
        <v/>
      </c>
      <c r="L99" s="20"/>
      <c r="AE99" s="12"/>
    </row>
    <row r="100" spans="3:31" x14ac:dyDescent="0.85">
      <c r="C100" s="99"/>
      <c r="G100" s="16" t="str">
        <f t="shared" si="0"/>
        <v/>
      </c>
      <c r="L100" s="20"/>
      <c r="AE100" s="12"/>
    </row>
    <row r="101" spans="3:31" x14ac:dyDescent="0.85">
      <c r="G101" s="16" t="str">
        <f t="shared" si="0"/>
        <v/>
      </c>
      <c r="L101" s="20"/>
      <c r="AE101" s="12"/>
    </row>
    <row r="102" spans="3:31" x14ac:dyDescent="0.85">
      <c r="G102" s="16" t="str">
        <f t="shared" si="0"/>
        <v/>
      </c>
      <c r="L102" s="20"/>
      <c r="AE102" s="12"/>
    </row>
    <row r="103" spans="3:31" x14ac:dyDescent="0.85">
      <c r="G103" s="16" t="str">
        <f t="shared" si="0"/>
        <v/>
      </c>
      <c r="L103" s="20"/>
      <c r="AE103" s="12"/>
    </row>
    <row r="104" spans="3:31" x14ac:dyDescent="0.85">
      <c r="G104" s="16" t="str">
        <f t="shared" si="0"/>
        <v/>
      </c>
      <c r="L104" s="20"/>
      <c r="AE104" s="12"/>
    </row>
    <row r="105" spans="3:31" x14ac:dyDescent="0.85">
      <c r="G105" s="16" t="str">
        <f t="shared" si="0"/>
        <v/>
      </c>
      <c r="L105" s="20"/>
      <c r="AE105" s="12"/>
    </row>
    <row r="106" spans="3:31" x14ac:dyDescent="0.85">
      <c r="G106" s="16" t="str">
        <f t="shared" si="0"/>
        <v/>
      </c>
      <c r="L106" s="20"/>
      <c r="AE106" s="12"/>
    </row>
    <row r="107" spans="3:31" x14ac:dyDescent="0.85">
      <c r="G107" s="16" t="str">
        <f t="shared" si="0"/>
        <v/>
      </c>
      <c r="L107" s="20"/>
      <c r="AE107" s="12"/>
    </row>
    <row r="108" spans="3:31" x14ac:dyDescent="0.85">
      <c r="G108" s="16" t="str">
        <f t="shared" si="0"/>
        <v/>
      </c>
      <c r="L108" s="20"/>
      <c r="AE108" s="12"/>
    </row>
    <row r="109" spans="3:31" x14ac:dyDescent="0.85">
      <c r="G109" s="16" t="str">
        <f t="shared" si="0"/>
        <v/>
      </c>
      <c r="L109" s="20"/>
      <c r="AE109" s="12"/>
    </row>
    <row r="110" spans="3:31" x14ac:dyDescent="0.85">
      <c r="G110" s="16" t="str">
        <f t="shared" si="0"/>
        <v/>
      </c>
      <c r="L110" s="20"/>
      <c r="AE110" s="12"/>
    </row>
    <row r="111" spans="3:31" x14ac:dyDescent="0.85">
      <c r="G111" s="16" t="str">
        <f t="shared" si="0"/>
        <v/>
      </c>
      <c r="L111" s="20"/>
      <c r="AE111" s="12"/>
    </row>
    <row r="112" spans="3:31" x14ac:dyDescent="0.85">
      <c r="C112" s="99"/>
      <c r="G112" s="16" t="str">
        <f t="shared" si="0"/>
        <v/>
      </c>
      <c r="L112" s="20"/>
      <c r="AE112" s="12"/>
    </row>
    <row r="113" spans="3:31" x14ac:dyDescent="0.85">
      <c r="C113" s="99"/>
      <c r="G113" s="16" t="str">
        <f t="shared" si="0"/>
        <v/>
      </c>
      <c r="L113" s="20"/>
      <c r="AE113" s="12"/>
    </row>
    <row r="114" spans="3:31" x14ac:dyDescent="0.85">
      <c r="C114" s="99"/>
      <c r="G114" s="16" t="str">
        <f t="shared" si="0"/>
        <v/>
      </c>
      <c r="L114" s="20"/>
      <c r="AE114" s="12"/>
    </row>
    <row r="115" spans="3:31" x14ac:dyDescent="0.85">
      <c r="C115" s="99"/>
      <c r="G115" s="16" t="str">
        <f t="shared" si="0"/>
        <v/>
      </c>
      <c r="L115" s="20"/>
      <c r="AE115" s="12"/>
    </row>
    <row r="116" spans="3:31" x14ac:dyDescent="0.85">
      <c r="C116" s="99"/>
      <c r="G116" s="16" t="str">
        <f t="shared" si="0"/>
        <v/>
      </c>
      <c r="L116" s="20"/>
      <c r="AE116" s="12"/>
    </row>
    <row r="117" spans="3:31" x14ac:dyDescent="0.85">
      <c r="C117" s="99"/>
      <c r="G117" s="16" t="str">
        <f t="shared" si="0"/>
        <v/>
      </c>
      <c r="L117" s="20"/>
      <c r="AE117" s="12"/>
    </row>
    <row r="118" spans="3:31" x14ac:dyDescent="0.85">
      <c r="C118" s="99"/>
      <c r="G118" s="16" t="str">
        <f t="shared" si="0"/>
        <v/>
      </c>
      <c r="L118" s="20"/>
      <c r="AE118" s="12"/>
    </row>
    <row r="119" spans="3:31" x14ac:dyDescent="0.85">
      <c r="C119" s="99"/>
      <c r="G119" s="16" t="str">
        <f t="shared" si="0"/>
        <v/>
      </c>
      <c r="L119" s="20"/>
      <c r="AE119" s="12"/>
    </row>
    <row r="120" spans="3:31" x14ac:dyDescent="0.85">
      <c r="C120" s="99"/>
      <c r="G120" s="16" t="str">
        <f t="shared" si="0"/>
        <v/>
      </c>
      <c r="L120" s="20"/>
      <c r="AE120" s="12"/>
    </row>
    <row r="121" spans="3:31" x14ac:dyDescent="0.85">
      <c r="C121" s="99"/>
      <c r="G121" s="16" t="str">
        <f t="shared" si="0"/>
        <v/>
      </c>
      <c r="L121" s="20"/>
      <c r="AE121" s="12"/>
    </row>
    <row r="122" spans="3:31" x14ac:dyDescent="0.85">
      <c r="C122" s="99"/>
      <c r="G122" s="16" t="str">
        <f t="shared" si="0"/>
        <v/>
      </c>
      <c r="L122" s="20"/>
      <c r="AE122" s="12"/>
    </row>
    <row r="123" spans="3:31" x14ac:dyDescent="0.85">
      <c r="C123" s="99"/>
      <c r="G123" s="16" t="str">
        <f t="shared" si="0"/>
        <v/>
      </c>
      <c r="L123" s="20"/>
      <c r="AE123" s="12"/>
    </row>
    <row r="124" spans="3:31" x14ac:dyDescent="0.85">
      <c r="C124" s="99"/>
      <c r="G124" s="16" t="str">
        <f t="shared" si="0"/>
        <v/>
      </c>
      <c r="L124" s="20"/>
      <c r="AE124" s="12"/>
    </row>
    <row r="125" spans="3:31" x14ac:dyDescent="0.85">
      <c r="C125" s="99"/>
      <c r="G125" s="16" t="str">
        <f t="shared" si="0"/>
        <v/>
      </c>
      <c r="L125" s="20"/>
      <c r="AE125" s="12"/>
    </row>
    <row r="126" spans="3:31" x14ac:dyDescent="0.85">
      <c r="C126" s="99"/>
      <c r="G126" s="16" t="str">
        <f t="shared" si="0"/>
        <v/>
      </c>
      <c r="L126" s="20"/>
      <c r="AE126" s="12"/>
    </row>
    <row r="127" spans="3:31" x14ac:dyDescent="0.85">
      <c r="C127" s="99"/>
      <c r="G127" s="16" t="str">
        <f t="shared" si="0"/>
        <v/>
      </c>
      <c r="L127" s="20"/>
      <c r="AE127" s="12"/>
    </row>
    <row r="128" spans="3:31" x14ac:dyDescent="0.85">
      <c r="C128" s="99"/>
      <c r="G128" s="16" t="str">
        <f t="shared" si="0"/>
        <v/>
      </c>
      <c r="L128" s="20"/>
      <c r="AE128" s="12"/>
    </row>
    <row r="129" spans="3:31" x14ac:dyDescent="0.85">
      <c r="C129" s="99"/>
      <c r="G129" s="16" t="str">
        <f t="shared" si="0"/>
        <v/>
      </c>
      <c r="L129" s="20"/>
      <c r="AE129" s="12"/>
    </row>
    <row r="130" spans="3:31" x14ac:dyDescent="0.85">
      <c r="C130" s="99"/>
      <c r="G130" s="16" t="str">
        <f t="shared" si="0"/>
        <v/>
      </c>
      <c r="L130" s="20"/>
      <c r="AE130" s="12"/>
    </row>
    <row r="131" spans="3:31" x14ac:dyDescent="0.85">
      <c r="C131" s="99"/>
      <c r="G131" s="16" t="str">
        <f t="shared" si="0"/>
        <v/>
      </c>
      <c r="L131" s="20"/>
      <c r="AE131" s="12"/>
    </row>
    <row r="132" spans="3:31" x14ac:dyDescent="0.85">
      <c r="C132" s="99"/>
      <c r="G132" s="16" t="str">
        <f t="shared" si="0"/>
        <v/>
      </c>
      <c r="L132" s="20"/>
      <c r="AE132" s="12"/>
    </row>
    <row r="133" spans="3:31" x14ac:dyDescent="0.85">
      <c r="C133" s="99"/>
      <c r="G133" s="16" t="str">
        <f t="shared" si="0"/>
        <v/>
      </c>
      <c r="L133" s="20"/>
      <c r="AE133" s="12"/>
    </row>
    <row r="134" spans="3:31" x14ac:dyDescent="0.85">
      <c r="C134" s="99"/>
      <c r="G134" s="16" t="str">
        <f t="shared" si="0"/>
        <v/>
      </c>
      <c r="L134" s="20"/>
      <c r="AE134" s="12"/>
    </row>
    <row r="135" spans="3:31" x14ac:dyDescent="0.85">
      <c r="C135" s="99"/>
      <c r="G135" s="16" t="str">
        <f t="shared" si="0"/>
        <v/>
      </c>
      <c r="L135" s="20"/>
      <c r="AE135" s="12"/>
    </row>
    <row r="136" spans="3:31" x14ac:dyDescent="0.85">
      <c r="C136" s="99"/>
      <c r="G136" s="16" t="str">
        <f t="shared" si="0"/>
        <v/>
      </c>
      <c r="L136" s="20"/>
      <c r="AE136" s="12"/>
    </row>
    <row r="137" spans="3:31" x14ac:dyDescent="0.85">
      <c r="C137" s="99"/>
      <c r="G137" s="16" t="str">
        <f t="shared" si="0"/>
        <v/>
      </c>
      <c r="L137" s="20"/>
      <c r="AE137" s="12"/>
    </row>
    <row r="138" spans="3:31" x14ac:dyDescent="0.85">
      <c r="C138" s="99"/>
      <c r="G138" s="16" t="str">
        <f t="shared" si="0"/>
        <v/>
      </c>
      <c r="L138" s="20"/>
      <c r="AE138" s="12"/>
    </row>
    <row r="139" spans="3:31" x14ac:dyDescent="0.85">
      <c r="C139" s="99"/>
      <c r="G139" s="16" t="str">
        <f t="shared" si="0"/>
        <v/>
      </c>
      <c r="L139" s="20"/>
      <c r="AE139" s="12"/>
    </row>
    <row r="140" spans="3:31" x14ac:dyDescent="0.85">
      <c r="C140" s="99"/>
      <c r="G140" s="16" t="str">
        <f t="shared" si="0"/>
        <v/>
      </c>
      <c r="L140" s="20"/>
      <c r="AE140" s="12"/>
    </row>
    <row r="141" spans="3:31" x14ac:dyDescent="0.85">
      <c r="C141" s="99"/>
      <c r="G141" s="16" t="str">
        <f t="shared" si="0"/>
        <v/>
      </c>
      <c r="L141" s="20"/>
      <c r="AE141" s="12"/>
    </row>
    <row r="142" spans="3:31" x14ac:dyDescent="0.85">
      <c r="C142" s="99"/>
      <c r="G142" s="16" t="str">
        <f t="shared" si="0"/>
        <v/>
      </c>
      <c r="L142" s="20"/>
      <c r="AE142" s="12"/>
    </row>
    <row r="143" spans="3:31" x14ac:dyDescent="0.85">
      <c r="C143" s="99"/>
      <c r="G143" s="16" t="str">
        <f t="shared" si="0"/>
        <v/>
      </c>
      <c r="L143" s="20"/>
      <c r="AE143" s="12"/>
    </row>
    <row r="144" spans="3:31" x14ac:dyDescent="0.85">
      <c r="C144" s="99"/>
      <c r="G144" s="16" t="str">
        <f t="shared" si="0"/>
        <v/>
      </c>
      <c r="L144" s="20"/>
      <c r="AE144" s="12"/>
    </row>
    <row r="145" spans="3:31" x14ac:dyDescent="0.85">
      <c r="C145" s="99"/>
      <c r="G145" s="16" t="str">
        <f t="shared" si="0"/>
        <v/>
      </c>
      <c r="L145" s="20"/>
      <c r="AE145" s="12"/>
    </row>
    <row r="146" spans="3:31" x14ac:dyDescent="0.85">
      <c r="C146" s="99"/>
      <c r="G146" s="16" t="str">
        <f t="shared" si="0"/>
        <v/>
      </c>
      <c r="L146" s="20"/>
      <c r="AE146" s="12"/>
    </row>
    <row r="147" spans="3:31" x14ac:dyDescent="0.85">
      <c r="C147" s="99"/>
      <c r="G147" s="16" t="str">
        <f t="shared" si="0"/>
        <v/>
      </c>
      <c r="L147" s="20"/>
      <c r="AE147" s="12"/>
    </row>
    <row r="148" spans="3:31" x14ac:dyDescent="0.85">
      <c r="C148" s="99"/>
      <c r="G148" s="16" t="str">
        <f t="shared" si="0"/>
        <v/>
      </c>
      <c r="L148" s="20"/>
      <c r="AE148" s="12"/>
    </row>
    <row r="149" spans="3:31" x14ac:dyDescent="0.85">
      <c r="C149" s="99"/>
      <c r="G149" s="16" t="str">
        <f t="shared" si="0"/>
        <v/>
      </c>
      <c r="L149" s="20"/>
      <c r="AE149" s="12"/>
    </row>
    <row r="150" spans="3:31" x14ac:dyDescent="0.85">
      <c r="C150" s="99"/>
      <c r="G150" s="16" t="str">
        <f t="shared" si="0"/>
        <v/>
      </c>
      <c r="L150" s="20"/>
      <c r="AE150" s="12"/>
    </row>
    <row r="151" spans="3:31" x14ac:dyDescent="0.85">
      <c r="C151" s="99"/>
      <c r="G151" s="16" t="str">
        <f t="shared" si="0"/>
        <v/>
      </c>
      <c r="L151" s="20"/>
      <c r="AE151" s="12"/>
    </row>
    <row r="152" spans="3:31" x14ac:dyDescent="0.85">
      <c r="C152" s="99"/>
      <c r="G152" s="16" t="str">
        <f t="shared" si="0"/>
        <v/>
      </c>
      <c r="L152" s="20"/>
      <c r="AE152" s="12"/>
    </row>
    <row r="153" spans="3:31" x14ac:dyDescent="0.85">
      <c r="C153" s="99"/>
      <c r="G153" s="16" t="str">
        <f t="shared" si="0"/>
        <v/>
      </c>
      <c r="L153" s="20"/>
      <c r="AE153" s="12"/>
    </row>
    <row r="154" spans="3:31" x14ac:dyDescent="0.85">
      <c r="C154" s="99"/>
      <c r="G154" s="16" t="str">
        <f t="shared" si="0"/>
        <v/>
      </c>
      <c r="L154" s="20"/>
      <c r="AE154" s="12"/>
    </row>
    <row r="155" spans="3:31" x14ac:dyDescent="0.85">
      <c r="C155" s="99"/>
      <c r="G155" s="16" t="str">
        <f t="shared" si="0"/>
        <v/>
      </c>
      <c r="L155" s="20"/>
      <c r="AE155" s="12"/>
    </row>
    <row r="156" spans="3:31" x14ac:dyDescent="0.85">
      <c r="C156" s="99"/>
      <c r="G156" s="16" t="str">
        <f t="shared" si="0"/>
        <v/>
      </c>
      <c r="L156" s="20"/>
      <c r="AE156" s="12"/>
    </row>
    <row r="157" spans="3:31" x14ac:dyDescent="0.85">
      <c r="C157" s="99"/>
      <c r="G157" s="16" t="str">
        <f t="shared" si="0"/>
        <v/>
      </c>
      <c r="L157" s="20"/>
      <c r="AE157" s="12"/>
    </row>
    <row r="158" spans="3:31" x14ac:dyDescent="0.85">
      <c r="C158" s="99"/>
      <c r="G158" s="16" t="str">
        <f t="shared" si="0"/>
        <v/>
      </c>
      <c r="L158" s="20"/>
      <c r="AE158" s="12"/>
    </row>
    <row r="159" spans="3:31" x14ac:dyDescent="0.85">
      <c r="C159" s="99"/>
      <c r="G159" s="16" t="str">
        <f t="shared" si="0"/>
        <v/>
      </c>
      <c r="L159" s="20"/>
      <c r="AE159" s="12"/>
    </row>
    <row r="160" spans="3:31" x14ac:dyDescent="0.85">
      <c r="C160" s="99"/>
      <c r="G160" s="16" t="str">
        <f t="shared" si="0"/>
        <v/>
      </c>
      <c r="L160" s="20"/>
      <c r="AE160" s="12"/>
    </row>
    <row r="161" spans="3:31" x14ac:dyDescent="0.85">
      <c r="C161" s="99"/>
      <c r="G161" s="16" t="str">
        <f t="shared" ref="G161:G224" si="1">IF(H160="","",G160+1)</f>
        <v/>
      </c>
      <c r="L161" s="20"/>
      <c r="AE161" s="12"/>
    </row>
    <row r="162" spans="3:31" x14ac:dyDescent="0.85">
      <c r="C162" s="99"/>
      <c r="G162" s="16" t="str">
        <f t="shared" si="1"/>
        <v/>
      </c>
      <c r="L162" s="20"/>
      <c r="AE162" s="12"/>
    </row>
    <row r="163" spans="3:31" x14ac:dyDescent="0.85">
      <c r="C163" s="99"/>
      <c r="G163" s="16" t="str">
        <f t="shared" si="1"/>
        <v/>
      </c>
      <c r="L163" s="20"/>
      <c r="AE163" s="12"/>
    </row>
    <row r="164" spans="3:31" x14ac:dyDescent="0.85">
      <c r="C164" s="99"/>
      <c r="G164" s="16" t="str">
        <f t="shared" si="1"/>
        <v/>
      </c>
      <c r="L164" s="20"/>
      <c r="AE164" s="12"/>
    </row>
    <row r="165" spans="3:31" x14ac:dyDescent="0.85">
      <c r="C165" s="99"/>
      <c r="G165" s="16" t="str">
        <f t="shared" si="1"/>
        <v/>
      </c>
      <c r="L165" s="20"/>
      <c r="AE165" s="12"/>
    </row>
    <row r="166" spans="3:31" x14ac:dyDescent="0.85">
      <c r="C166" s="99"/>
      <c r="G166" s="16" t="str">
        <f t="shared" si="1"/>
        <v/>
      </c>
      <c r="L166" s="20"/>
      <c r="AE166" s="12"/>
    </row>
    <row r="167" spans="3:31" x14ac:dyDescent="0.85">
      <c r="C167" s="99"/>
      <c r="G167" s="16" t="str">
        <f t="shared" si="1"/>
        <v/>
      </c>
      <c r="L167" s="20"/>
      <c r="AE167" s="12"/>
    </row>
    <row r="168" spans="3:31" x14ac:dyDescent="0.85">
      <c r="C168" s="99"/>
      <c r="G168" s="16" t="str">
        <f t="shared" si="1"/>
        <v/>
      </c>
      <c r="L168" s="20"/>
      <c r="AE168" s="12"/>
    </row>
    <row r="169" spans="3:31" x14ac:dyDescent="0.85">
      <c r="C169" s="99"/>
      <c r="G169" s="16" t="str">
        <f t="shared" si="1"/>
        <v/>
      </c>
      <c r="L169" s="20"/>
      <c r="AE169" s="12"/>
    </row>
    <row r="170" spans="3:31" x14ac:dyDescent="0.85">
      <c r="C170" s="99"/>
      <c r="G170" s="16" t="str">
        <f t="shared" si="1"/>
        <v/>
      </c>
      <c r="L170" s="20"/>
      <c r="AE170" s="12"/>
    </row>
    <row r="171" spans="3:31" x14ac:dyDescent="0.85">
      <c r="C171" s="99"/>
      <c r="G171" s="16" t="str">
        <f t="shared" si="1"/>
        <v/>
      </c>
      <c r="L171" s="20"/>
      <c r="AE171" s="12"/>
    </row>
    <row r="172" spans="3:31" x14ac:dyDescent="0.85">
      <c r="C172" s="99"/>
      <c r="G172" s="16" t="str">
        <f t="shared" si="1"/>
        <v/>
      </c>
      <c r="L172" s="20"/>
      <c r="AE172" s="12"/>
    </row>
    <row r="173" spans="3:31" x14ac:dyDescent="0.85">
      <c r="C173" s="99"/>
      <c r="G173" s="16" t="str">
        <f t="shared" si="1"/>
        <v/>
      </c>
      <c r="L173" s="20"/>
      <c r="AE173" s="12"/>
    </row>
    <row r="174" spans="3:31" x14ac:dyDescent="0.85">
      <c r="C174" s="99"/>
      <c r="G174" s="16" t="str">
        <f t="shared" si="1"/>
        <v/>
      </c>
      <c r="L174" s="20"/>
      <c r="AE174" s="12"/>
    </row>
    <row r="175" spans="3:31" x14ac:dyDescent="0.85">
      <c r="C175" s="99"/>
      <c r="G175" s="16" t="str">
        <f t="shared" si="1"/>
        <v/>
      </c>
      <c r="L175" s="20"/>
      <c r="AE175" s="12"/>
    </row>
    <row r="176" spans="3:31" x14ac:dyDescent="0.85">
      <c r="C176" s="99"/>
      <c r="G176" s="16" t="str">
        <f t="shared" si="1"/>
        <v/>
      </c>
      <c r="L176" s="20"/>
      <c r="AE176" s="12"/>
    </row>
    <row r="177" spans="3:31" x14ac:dyDescent="0.85">
      <c r="C177" s="99"/>
      <c r="G177" s="16" t="str">
        <f t="shared" si="1"/>
        <v/>
      </c>
      <c r="L177" s="20"/>
      <c r="AE177" s="12"/>
    </row>
    <row r="178" spans="3:31" x14ac:dyDescent="0.85">
      <c r="C178" s="99"/>
      <c r="G178" s="16" t="str">
        <f t="shared" si="1"/>
        <v/>
      </c>
      <c r="L178" s="20"/>
      <c r="AE178" s="12"/>
    </row>
    <row r="179" spans="3:31" x14ac:dyDescent="0.85">
      <c r="C179" s="99"/>
      <c r="G179" s="16" t="str">
        <f t="shared" si="1"/>
        <v/>
      </c>
      <c r="L179" s="20"/>
      <c r="AE179" s="12"/>
    </row>
    <row r="180" spans="3:31" x14ac:dyDescent="0.85">
      <c r="C180" s="99"/>
      <c r="G180" s="16" t="str">
        <f t="shared" si="1"/>
        <v/>
      </c>
      <c r="L180" s="20"/>
      <c r="AE180" s="12"/>
    </row>
    <row r="181" spans="3:31" x14ac:dyDescent="0.85">
      <c r="C181" s="99"/>
      <c r="G181" s="16" t="str">
        <f t="shared" si="1"/>
        <v/>
      </c>
      <c r="L181" s="20"/>
      <c r="AE181" s="12"/>
    </row>
    <row r="182" spans="3:31" x14ac:dyDescent="0.85">
      <c r="C182" s="99"/>
      <c r="G182" s="16" t="str">
        <f t="shared" si="1"/>
        <v/>
      </c>
      <c r="L182" s="20"/>
      <c r="AE182" s="12"/>
    </row>
    <row r="183" spans="3:31" x14ac:dyDescent="0.85">
      <c r="C183" s="99"/>
      <c r="G183" s="16" t="str">
        <f t="shared" si="1"/>
        <v/>
      </c>
      <c r="L183" s="20"/>
      <c r="AE183" s="12"/>
    </row>
    <row r="184" spans="3:31" x14ac:dyDescent="0.85">
      <c r="C184" s="99"/>
      <c r="G184" s="16" t="str">
        <f t="shared" si="1"/>
        <v/>
      </c>
      <c r="L184" s="20"/>
      <c r="AE184" s="12"/>
    </row>
    <row r="185" spans="3:31" x14ac:dyDescent="0.85">
      <c r="C185" s="99"/>
      <c r="G185" s="16" t="str">
        <f t="shared" si="1"/>
        <v/>
      </c>
      <c r="L185" s="20"/>
      <c r="AE185" s="12"/>
    </row>
    <row r="186" spans="3:31" x14ac:dyDescent="0.85">
      <c r="C186" s="99"/>
      <c r="G186" s="16" t="str">
        <f t="shared" si="1"/>
        <v/>
      </c>
      <c r="L186" s="20"/>
      <c r="AE186" s="12"/>
    </row>
    <row r="187" spans="3:31" x14ac:dyDescent="0.85">
      <c r="C187" s="99"/>
      <c r="G187" s="16" t="str">
        <f t="shared" si="1"/>
        <v/>
      </c>
      <c r="L187" s="20"/>
      <c r="AE187" s="12"/>
    </row>
    <row r="188" spans="3:31" x14ac:dyDescent="0.85">
      <c r="C188" s="99"/>
      <c r="G188" s="16" t="str">
        <f t="shared" si="1"/>
        <v/>
      </c>
      <c r="L188" s="20"/>
      <c r="AE188" s="12"/>
    </row>
    <row r="189" spans="3:31" x14ac:dyDescent="0.85">
      <c r="C189" s="99"/>
      <c r="G189" s="16" t="str">
        <f t="shared" si="1"/>
        <v/>
      </c>
      <c r="L189" s="20"/>
      <c r="AE189" s="12"/>
    </row>
    <row r="190" spans="3:31" x14ac:dyDescent="0.85">
      <c r="C190" s="99"/>
      <c r="G190" s="16" t="str">
        <f t="shared" si="1"/>
        <v/>
      </c>
      <c r="L190" s="20"/>
      <c r="AE190" s="12"/>
    </row>
    <row r="191" spans="3:31" x14ac:dyDescent="0.85">
      <c r="C191" s="99"/>
      <c r="G191" s="16" t="str">
        <f t="shared" si="1"/>
        <v/>
      </c>
      <c r="L191" s="20"/>
      <c r="AE191" s="12"/>
    </row>
    <row r="192" spans="3:31" x14ac:dyDescent="0.85">
      <c r="C192" s="99"/>
      <c r="G192" s="16" t="str">
        <f t="shared" si="1"/>
        <v/>
      </c>
      <c r="L192" s="20"/>
      <c r="AE192" s="12"/>
    </row>
    <row r="193" spans="3:31" x14ac:dyDescent="0.85">
      <c r="C193" s="99"/>
      <c r="G193" s="16" t="str">
        <f t="shared" si="1"/>
        <v/>
      </c>
      <c r="L193" s="20"/>
      <c r="AE193" s="12"/>
    </row>
    <row r="194" spans="3:31" x14ac:dyDescent="0.85">
      <c r="C194" s="99"/>
      <c r="G194" s="16" t="str">
        <f t="shared" si="1"/>
        <v/>
      </c>
      <c r="L194" s="20"/>
      <c r="AE194" s="12"/>
    </row>
    <row r="195" spans="3:31" x14ac:dyDescent="0.85">
      <c r="C195" s="99"/>
      <c r="G195" s="16" t="str">
        <f t="shared" si="1"/>
        <v/>
      </c>
      <c r="L195" s="20"/>
      <c r="AE195" s="12"/>
    </row>
    <row r="196" spans="3:31" x14ac:dyDescent="0.85">
      <c r="C196" s="99"/>
      <c r="G196" s="16" t="str">
        <f t="shared" si="1"/>
        <v/>
      </c>
      <c r="L196" s="20"/>
      <c r="AE196" s="12"/>
    </row>
    <row r="197" spans="3:31" x14ac:dyDescent="0.85">
      <c r="C197" s="99"/>
      <c r="G197" s="16" t="str">
        <f t="shared" si="1"/>
        <v/>
      </c>
      <c r="L197" s="20"/>
      <c r="AE197" s="12"/>
    </row>
    <row r="198" spans="3:31" x14ac:dyDescent="0.85">
      <c r="C198" s="99"/>
      <c r="G198" s="16" t="str">
        <f t="shared" si="1"/>
        <v/>
      </c>
      <c r="L198" s="20"/>
      <c r="AE198" s="12"/>
    </row>
    <row r="199" spans="3:31" x14ac:dyDescent="0.85">
      <c r="C199" s="99"/>
      <c r="G199" s="16" t="str">
        <f t="shared" si="1"/>
        <v/>
      </c>
      <c r="L199" s="20"/>
      <c r="AE199" s="12"/>
    </row>
    <row r="200" spans="3:31" x14ac:dyDescent="0.85">
      <c r="C200" s="99"/>
      <c r="G200" s="16" t="str">
        <f t="shared" si="1"/>
        <v/>
      </c>
      <c r="L200" s="20"/>
      <c r="AE200" s="12"/>
    </row>
    <row r="201" spans="3:31" x14ac:dyDescent="0.85">
      <c r="C201" s="99"/>
      <c r="G201" s="16" t="str">
        <f t="shared" si="1"/>
        <v/>
      </c>
      <c r="L201" s="20"/>
      <c r="AE201" s="12"/>
    </row>
    <row r="202" spans="3:31" x14ac:dyDescent="0.85">
      <c r="C202" s="99"/>
      <c r="G202" s="16" t="str">
        <f t="shared" si="1"/>
        <v/>
      </c>
      <c r="L202" s="20"/>
      <c r="AE202" s="12"/>
    </row>
    <row r="203" spans="3:31" x14ac:dyDescent="0.85">
      <c r="C203" s="99"/>
      <c r="G203" s="16" t="str">
        <f t="shared" si="1"/>
        <v/>
      </c>
      <c r="L203" s="20"/>
      <c r="AE203" s="12"/>
    </row>
    <row r="204" spans="3:31" x14ac:dyDescent="0.85">
      <c r="C204" s="99"/>
      <c r="G204" s="16" t="str">
        <f t="shared" si="1"/>
        <v/>
      </c>
      <c r="L204" s="20"/>
      <c r="AE204" s="12"/>
    </row>
    <row r="205" spans="3:31" x14ac:dyDescent="0.85">
      <c r="C205" s="99"/>
      <c r="G205" s="16" t="str">
        <f t="shared" si="1"/>
        <v/>
      </c>
      <c r="L205" s="20"/>
      <c r="AE205" s="12"/>
    </row>
    <row r="206" spans="3:31" x14ac:dyDescent="0.85">
      <c r="C206" s="99"/>
      <c r="G206" s="16" t="str">
        <f t="shared" si="1"/>
        <v/>
      </c>
      <c r="L206" s="20"/>
      <c r="AE206" s="12"/>
    </row>
    <row r="207" spans="3:31" x14ac:dyDescent="0.85">
      <c r="C207" s="99"/>
      <c r="G207" s="16" t="str">
        <f t="shared" si="1"/>
        <v/>
      </c>
      <c r="L207" s="20"/>
      <c r="AE207" s="12"/>
    </row>
    <row r="208" spans="3:31" x14ac:dyDescent="0.85">
      <c r="C208" s="99"/>
      <c r="G208" s="16" t="str">
        <f t="shared" si="1"/>
        <v/>
      </c>
      <c r="L208" s="20"/>
      <c r="AE208" s="12"/>
    </row>
    <row r="209" spans="3:31" x14ac:dyDescent="0.85">
      <c r="C209" s="99"/>
      <c r="G209" s="16" t="str">
        <f t="shared" si="1"/>
        <v/>
      </c>
      <c r="L209" s="20"/>
      <c r="AE209" s="12"/>
    </row>
    <row r="210" spans="3:31" x14ac:dyDescent="0.85">
      <c r="C210" s="99"/>
      <c r="G210" s="16" t="str">
        <f t="shared" si="1"/>
        <v/>
      </c>
      <c r="L210" s="20"/>
      <c r="AE210" s="12"/>
    </row>
    <row r="211" spans="3:31" x14ac:dyDescent="0.85">
      <c r="C211" s="99"/>
      <c r="G211" s="16" t="str">
        <f t="shared" si="1"/>
        <v/>
      </c>
      <c r="L211" s="20"/>
      <c r="AE211" s="12"/>
    </row>
    <row r="212" spans="3:31" x14ac:dyDescent="0.85">
      <c r="C212" s="99"/>
      <c r="G212" s="16" t="str">
        <f t="shared" si="1"/>
        <v/>
      </c>
      <c r="L212" s="20"/>
      <c r="AE212" s="12"/>
    </row>
    <row r="213" spans="3:31" x14ac:dyDescent="0.85">
      <c r="C213" s="99"/>
      <c r="G213" s="16" t="str">
        <f t="shared" si="1"/>
        <v/>
      </c>
      <c r="L213" s="20"/>
      <c r="AE213" s="12"/>
    </row>
    <row r="214" spans="3:31" x14ac:dyDescent="0.85">
      <c r="C214" s="99"/>
      <c r="G214" s="16" t="str">
        <f t="shared" si="1"/>
        <v/>
      </c>
      <c r="L214" s="20"/>
      <c r="AE214" s="12"/>
    </row>
    <row r="215" spans="3:31" x14ac:dyDescent="0.85">
      <c r="C215" s="99"/>
      <c r="G215" s="16" t="str">
        <f t="shared" si="1"/>
        <v/>
      </c>
      <c r="L215" s="20"/>
      <c r="AE215" s="12"/>
    </row>
    <row r="216" spans="3:31" x14ac:dyDescent="0.85">
      <c r="C216" s="99"/>
      <c r="G216" s="16" t="str">
        <f t="shared" si="1"/>
        <v/>
      </c>
      <c r="L216" s="20"/>
      <c r="AE216" s="12"/>
    </row>
    <row r="217" spans="3:31" x14ac:dyDescent="0.85">
      <c r="C217" s="99"/>
      <c r="G217" s="16" t="str">
        <f t="shared" si="1"/>
        <v/>
      </c>
      <c r="L217" s="20"/>
      <c r="AE217" s="12"/>
    </row>
    <row r="218" spans="3:31" x14ac:dyDescent="0.85">
      <c r="C218" s="99"/>
      <c r="G218" s="16" t="str">
        <f t="shared" si="1"/>
        <v/>
      </c>
      <c r="L218" s="20"/>
      <c r="AE218" s="12"/>
    </row>
    <row r="219" spans="3:31" x14ac:dyDescent="0.85">
      <c r="C219" s="99"/>
      <c r="G219" s="16" t="str">
        <f t="shared" si="1"/>
        <v/>
      </c>
      <c r="L219" s="20"/>
      <c r="AE219" s="12"/>
    </row>
    <row r="220" spans="3:31" x14ac:dyDescent="0.85">
      <c r="C220" s="99"/>
      <c r="G220" s="16" t="str">
        <f t="shared" si="1"/>
        <v/>
      </c>
      <c r="L220" s="20"/>
      <c r="AE220" s="12"/>
    </row>
    <row r="221" spans="3:31" x14ac:dyDescent="0.85">
      <c r="C221" s="99"/>
      <c r="G221" s="16" t="str">
        <f t="shared" si="1"/>
        <v/>
      </c>
      <c r="L221" s="20"/>
      <c r="AE221" s="12"/>
    </row>
    <row r="222" spans="3:31" x14ac:dyDescent="0.85">
      <c r="C222" s="99"/>
      <c r="G222" s="16" t="str">
        <f t="shared" si="1"/>
        <v/>
      </c>
      <c r="L222" s="20"/>
      <c r="AE222" s="12"/>
    </row>
    <row r="223" spans="3:31" x14ac:dyDescent="0.85">
      <c r="C223" s="99"/>
      <c r="G223" s="16" t="str">
        <f t="shared" si="1"/>
        <v/>
      </c>
      <c r="L223" s="20"/>
      <c r="AE223" s="12"/>
    </row>
    <row r="224" spans="3:31" x14ac:dyDescent="0.85">
      <c r="C224" s="99"/>
      <c r="G224" s="16" t="str">
        <f t="shared" si="1"/>
        <v/>
      </c>
      <c r="L224" s="20"/>
      <c r="AE224" s="12"/>
    </row>
    <row r="225" spans="3:31" x14ac:dyDescent="0.85">
      <c r="C225" s="99"/>
      <c r="G225" s="16" t="str">
        <f t="shared" ref="G225:G288" si="2">IF(H224="","",G224+1)</f>
        <v/>
      </c>
      <c r="L225" s="20"/>
      <c r="AE225" s="12"/>
    </row>
    <row r="226" spans="3:31" x14ac:dyDescent="0.85">
      <c r="C226" s="99"/>
      <c r="G226" s="16" t="str">
        <f t="shared" si="2"/>
        <v/>
      </c>
      <c r="L226" s="20"/>
      <c r="AE226" s="12"/>
    </row>
    <row r="227" spans="3:31" x14ac:dyDescent="0.85">
      <c r="C227" s="99"/>
      <c r="G227" s="16" t="str">
        <f t="shared" si="2"/>
        <v/>
      </c>
      <c r="L227" s="20"/>
      <c r="AE227" s="12"/>
    </row>
    <row r="228" spans="3:31" x14ac:dyDescent="0.85">
      <c r="C228" s="99"/>
      <c r="G228" s="16" t="str">
        <f t="shared" si="2"/>
        <v/>
      </c>
      <c r="L228" s="20"/>
      <c r="AE228" s="12"/>
    </row>
    <row r="229" spans="3:31" x14ac:dyDescent="0.85">
      <c r="C229" s="99"/>
      <c r="G229" s="16" t="str">
        <f t="shared" si="2"/>
        <v/>
      </c>
      <c r="L229" s="20"/>
      <c r="AE229" s="12"/>
    </row>
    <row r="230" spans="3:31" x14ac:dyDescent="0.85">
      <c r="C230" s="99"/>
      <c r="G230" s="16" t="str">
        <f t="shared" si="2"/>
        <v/>
      </c>
      <c r="L230" s="20"/>
      <c r="AE230" s="12"/>
    </row>
    <row r="231" spans="3:31" x14ac:dyDescent="0.85">
      <c r="C231" s="99"/>
      <c r="G231" s="16" t="str">
        <f t="shared" si="2"/>
        <v/>
      </c>
      <c r="L231" s="20"/>
      <c r="AE231" s="12"/>
    </row>
    <row r="232" spans="3:31" x14ac:dyDescent="0.85">
      <c r="C232" s="99"/>
      <c r="G232" s="16" t="str">
        <f t="shared" si="2"/>
        <v/>
      </c>
      <c r="L232" s="20"/>
      <c r="AE232" s="12"/>
    </row>
    <row r="233" spans="3:31" x14ac:dyDescent="0.85">
      <c r="C233" s="99"/>
      <c r="G233" s="16" t="str">
        <f t="shared" si="2"/>
        <v/>
      </c>
      <c r="L233" s="20"/>
      <c r="AE233" s="12"/>
    </row>
    <row r="234" spans="3:31" x14ac:dyDescent="0.85">
      <c r="C234" s="99"/>
      <c r="G234" s="16" t="str">
        <f t="shared" si="2"/>
        <v/>
      </c>
      <c r="L234" s="20"/>
      <c r="AE234" s="12"/>
    </row>
    <row r="235" spans="3:31" x14ac:dyDescent="0.85">
      <c r="C235" s="99"/>
      <c r="G235" s="16" t="str">
        <f t="shared" si="2"/>
        <v/>
      </c>
      <c r="L235" s="20"/>
      <c r="AE235" s="12"/>
    </row>
    <row r="236" spans="3:31" x14ac:dyDescent="0.85">
      <c r="C236" s="99"/>
      <c r="G236" s="16" t="str">
        <f t="shared" si="2"/>
        <v/>
      </c>
      <c r="L236" s="20"/>
      <c r="AE236" s="12"/>
    </row>
    <row r="237" spans="3:31" x14ac:dyDescent="0.85">
      <c r="C237" s="99"/>
      <c r="G237" s="16" t="str">
        <f t="shared" si="2"/>
        <v/>
      </c>
      <c r="L237" s="20"/>
      <c r="AE237" s="12"/>
    </row>
    <row r="238" spans="3:31" x14ac:dyDescent="0.85">
      <c r="C238" s="99"/>
      <c r="G238" s="16" t="str">
        <f t="shared" si="2"/>
        <v/>
      </c>
      <c r="L238" s="20"/>
      <c r="AE238" s="12"/>
    </row>
    <row r="239" spans="3:31" x14ac:dyDescent="0.85">
      <c r="C239" s="99"/>
      <c r="G239" s="16" t="str">
        <f t="shared" si="2"/>
        <v/>
      </c>
      <c r="L239" s="20"/>
      <c r="AE239" s="12"/>
    </row>
    <row r="240" spans="3:31" x14ac:dyDescent="0.85">
      <c r="C240" s="99"/>
      <c r="G240" s="16" t="str">
        <f t="shared" si="2"/>
        <v/>
      </c>
      <c r="L240" s="20"/>
      <c r="AE240" s="12"/>
    </row>
    <row r="241" spans="3:31" x14ac:dyDescent="0.85">
      <c r="C241" s="99"/>
      <c r="G241" s="16" t="str">
        <f t="shared" si="2"/>
        <v/>
      </c>
      <c r="L241" s="20"/>
      <c r="AE241" s="12"/>
    </row>
    <row r="242" spans="3:31" x14ac:dyDescent="0.85">
      <c r="C242" s="99"/>
      <c r="G242" s="16" t="str">
        <f t="shared" si="2"/>
        <v/>
      </c>
      <c r="L242" s="20"/>
      <c r="AE242" s="12"/>
    </row>
    <row r="243" spans="3:31" x14ac:dyDescent="0.85">
      <c r="C243" s="99"/>
      <c r="G243" s="16" t="str">
        <f t="shared" si="2"/>
        <v/>
      </c>
      <c r="L243" s="20"/>
      <c r="AE243" s="12"/>
    </row>
    <row r="244" spans="3:31" x14ac:dyDescent="0.85">
      <c r="C244" s="99"/>
      <c r="G244" s="16" t="str">
        <f t="shared" si="2"/>
        <v/>
      </c>
      <c r="L244" s="20"/>
      <c r="AE244" s="12"/>
    </row>
    <row r="245" spans="3:31" x14ac:dyDescent="0.85">
      <c r="C245" s="99"/>
      <c r="G245" s="16" t="str">
        <f t="shared" si="2"/>
        <v/>
      </c>
      <c r="L245" s="20"/>
      <c r="AE245" s="12"/>
    </row>
    <row r="246" spans="3:31" x14ac:dyDescent="0.85">
      <c r="C246" s="99"/>
      <c r="G246" s="16" t="str">
        <f t="shared" si="2"/>
        <v/>
      </c>
      <c r="L246" s="20"/>
      <c r="AE246" s="12"/>
    </row>
    <row r="247" spans="3:31" x14ac:dyDescent="0.85">
      <c r="C247" s="99"/>
      <c r="G247" s="16" t="str">
        <f t="shared" si="2"/>
        <v/>
      </c>
      <c r="L247" s="20"/>
      <c r="AE247" s="12"/>
    </row>
    <row r="248" spans="3:31" x14ac:dyDescent="0.85">
      <c r="C248" s="99"/>
      <c r="G248" s="16" t="str">
        <f t="shared" si="2"/>
        <v/>
      </c>
      <c r="L248" s="20"/>
      <c r="AE248" s="12"/>
    </row>
    <row r="249" spans="3:31" x14ac:dyDescent="0.85">
      <c r="C249" s="99"/>
      <c r="G249" s="16" t="str">
        <f t="shared" si="2"/>
        <v/>
      </c>
      <c r="L249" s="20"/>
      <c r="AE249" s="12"/>
    </row>
    <row r="250" spans="3:31" x14ac:dyDescent="0.85">
      <c r="C250" s="99"/>
      <c r="G250" s="16" t="str">
        <f t="shared" si="2"/>
        <v/>
      </c>
      <c r="L250" s="20"/>
      <c r="AE250" s="12"/>
    </row>
    <row r="251" spans="3:31" x14ac:dyDescent="0.85">
      <c r="C251" s="99"/>
      <c r="G251" s="16" t="str">
        <f t="shared" si="2"/>
        <v/>
      </c>
      <c r="L251" s="20"/>
      <c r="AE251" s="12"/>
    </row>
    <row r="252" spans="3:31" x14ac:dyDescent="0.85">
      <c r="C252" s="99"/>
      <c r="G252" s="16" t="str">
        <f t="shared" si="2"/>
        <v/>
      </c>
      <c r="L252" s="20"/>
      <c r="AE252" s="12"/>
    </row>
    <row r="253" spans="3:31" x14ac:dyDescent="0.85">
      <c r="C253" s="99"/>
      <c r="G253" s="16" t="str">
        <f t="shared" si="2"/>
        <v/>
      </c>
      <c r="L253" s="20"/>
      <c r="AE253" s="12"/>
    </row>
    <row r="254" spans="3:31" x14ac:dyDescent="0.85">
      <c r="C254" s="99"/>
      <c r="G254" s="16" t="str">
        <f t="shared" si="2"/>
        <v/>
      </c>
      <c r="L254" s="20"/>
      <c r="AE254" s="12"/>
    </row>
    <row r="255" spans="3:31" x14ac:dyDescent="0.85">
      <c r="C255" s="99"/>
      <c r="G255" s="16" t="str">
        <f t="shared" si="2"/>
        <v/>
      </c>
      <c r="L255" s="20"/>
      <c r="AE255" s="12"/>
    </row>
    <row r="256" spans="3:31" x14ac:dyDescent="0.85">
      <c r="C256" s="99"/>
      <c r="G256" s="16" t="str">
        <f t="shared" si="2"/>
        <v/>
      </c>
      <c r="L256" s="20"/>
      <c r="AE256" s="12"/>
    </row>
    <row r="257" spans="3:31" x14ac:dyDescent="0.85">
      <c r="C257" s="99"/>
      <c r="G257" s="16" t="str">
        <f t="shared" si="2"/>
        <v/>
      </c>
      <c r="L257" s="20"/>
      <c r="AE257" s="12"/>
    </row>
    <row r="258" spans="3:31" x14ac:dyDescent="0.85">
      <c r="C258" s="99"/>
      <c r="G258" s="16" t="str">
        <f t="shared" si="2"/>
        <v/>
      </c>
      <c r="L258" s="20"/>
      <c r="AE258" s="12"/>
    </row>
    <row r="259" spans="3:31" x14ac:dyDescent="0.85">
      <c r="C259" s="99"/>
      <c r="G259" s="16" t="str">
        <f t="shared" si="2"/>
        <v/>
      </c>
      <c r="L259" s="20"/>
      <c r="AE259" s="12"/>
    </row>
    <row r="260" spans="3:31" x14ac:dyDescent="0.85">
      <c r="C260" s="99"/>
      <c r="G260" s="16" t="str">
        <f t="shared" si="2"/>
        <v/>
      </c>
      <c r="L260" s="20"/>
      <c r="AE260" s="12"/>
    </row>
    <row r="261" spans="3:31" x14ac:dyDescent="0.85">
      <c r="C261" s="99"/>
      <c r="G261" s="16" t="str">
        <f t="shared" si="2"/>
        <v/>
      </c>
      <c r="L261" s="20"/>
      <c r="AE261" s="12"/>
    </row>
    <row r="262" spans="3:31" x14ac:dyDescent="0.85">
      <c r="C262" s="99"/>
      <c r="G262" s="16" t="str">
        <f t="shared" si="2"/>
        <v/>
      </c>
      <c r="L262" s="20"/>
      <c r="AE262" s="12"/>
    </row>
    <row r="263" spans="3:31" x14ac:dyDescent="0.85">
      <c r="C263" s="99"/>
      <c r="G263" s="16" t="str">
        <f t="shared" si="2"/>
        <v/>
      </c>
      <c r="L263" s="20"/>
      <c r="AE263" s="12"/>
    </row>
    <row r="264" spans="3:31" x14ac:dyDescent="0.85">
      <c r="C264" s="99"/>
      <c r="G264" s="16" t="str">
        <f t="shared" si="2"/>
        <v/>
      </c>
      <c r="L264" s="20"/>
      <c r="AE264" s="12"/>
    </row>
    <row r="265" spans="3:31" x14ac:dyDescent="0.85">
      <c r="C265" s="99"/>
      <c r="G265" s="16" t="str">
        <f t="shared" si="2"/>
        <v/>
      </c>
      <c r="L265" s="20"/>
      <c r="AE265" s="12"/>
    </row>
    <row r="266" spans="3:31" x14ac:dyDescent="0.85">
      <c r="C266" s="99"/>
      <c r="G266" s="16" t="str">
        <f t="shared" si="2"/>
        <v/>
      </c>
      <c r="L266" s="20"/>
      <c r="AE266" s="12"/>
    </row>
    <row r="267" spans="3:31" x14ac:dyDescent="0.85">
      <c r="C267" s="99"/>
      <c r="G267" s="16" t="str">
        <f t="shared" si="2"/>
        <v/>
      </c>
      <c r="L267" s="20"/>
      <c r="AE267" s="12"/>
    </row>
    <row r="268" spans="3:31" x14ac:dyDescent="0.85">
      <c r="C268" s="99"/>
      <c r="G268" s="16" t="str">
        <f t="shared" si="2"/>
        <v/>
      </c>
      <c r="L268" s="20"/>
      <c r="AE268" s="12"/>
    </row>
    <row r="269" spans="3:31" x14ac:dyDescent="0.85">
      <c r="C269" s="99"/>
      <c r="G269" s="16" t="str">
        <f t="shared" si="2"/>
        <v/>
      </c>
      <c r="L269" s="20"/>
      <c r="AE269" s="12"/>
    </row>
    <row r="270" spans="3:31" x14ac:dyDescent="0.85">
      <c r="C270" s="99"/>
      <c r="G270" s="16" t="str">
        <f t="shared" si="2"/>
        <v/>
      </c>
      <c r="L270" s="20"/>
      <c r="AE270" s="12"/>
    </row>
    <row r="271" spans="3:31" x14ac:dyDescent="0.85">
      <c r="C271" s="99"/>
      <c r="G271" s="16" t="str">
        <f t="shared" si="2"/>
        <v/>
      </c>
      <c r="L271" s="20"/>
      <c r="AE271" s="12"/>
    </row>
    <row r="272" spans="3:31" x14ac:dyDescent="0.85">
      <c r="C272" s="99"/>
      <c r="G272" s="16" t="str">
        <f t="shared" si="2"/>
        <v/>
      </c>
      <c r="L272" s="20"/>
      <c r="AE272" s="12"/>
    </row>
    <row r="273" spans="3:31" x14ac:dyDescent="0.85">
      <c r="C273" s="99"/>
      <c r="G273" s="16" t="str">
        <f t="shared" si="2"/>
        <v/>
      </c>
      <c r="L273" s="20"/>
      <c r="AE273" s="12"/>
    </row>
    <row r="274" spans="3:31" x14ac:dyDescent="0.85">
      <c r="C274" s="99"/>
      <c r="G274" s="16" t="str">
        <f t="shared" si="2"/>
        <v/>
      </c>
      <c r="L274" s="20"/>
      <c r="AE274" s="12"/>
    </row>
    <row r="275" spans="3:31" x14ac:dyDescent="0.85">
      <c r="C275" s="99"/>
      <c r="G275" s="16" t="str">
        <f t="shared" si="2"/>
        <v/>
      </c>
      <c r="L275" s="20"/>
      <c r="AE275" s="12"/>
    </row>
    <row r="276" spans="3:31" x14ac:dyDescent="0.85">
      <c r="C276" s="99"/>
      <c r="G276" s="16" t="str">
        <f t="shared" si="2"/>
        <v/>
      </c>
      <c r="L276" s="20"/>
      <c r="AE276" s="12"/>
    </row>
    <row r="277" spans="3:31" x14ac:dyDescent="0.85">
      <c r="C277" s="99"/>
      <c r="G277" s="16" t="str">
        <f t="shared" si="2"/>
        <v/>
      </c>
      <c r="L277" s="20"/>
      <c r="AE277" s="12"/>
    </row>
    <row r="278" spans="3:31" x14ac:dyDescent="0.85">
      <c r="C278" s="99"/>
      <c r="G278" s="16" t="str">
        <f t="shared" si="2"/>
        <v/>
      </c>
      <c r="L278" s="20"/>
      <c r="AE278" s="12"/>
    </row>
    <row r="279" spans="3:31" x14ac:dyDescent="0.85">
      <c r="C279" s="99"/>
      <c r="G279" s="16" t="str">
        <f t="shared" si="2"/>
        <v/>
      </c>
      <c r="L279" s="20"/>
      <c r="AE279" s="12"/>
    </row>
    <row r="280" spans="3:31" x14ac:dyDescent="0.85">
      <c r="C280" s="99"/>
      <c r="G280" s="16" t="str">
        <f t="shared" si="2"/>
        <v/>
      </c>
      <c r="L280" s="20"/>
      <c r="AE280" s="12"/>
    </row>
    <row r="281" spans="3:31" x14ac:dyDescent="0.85">
      <c r="C281" s="99"/>
      <c r="G281" s="16" t="str">
        <f t="shared" si="2"/>
        <v/>
      </c>
      <c r="L281" s="20"/>
      <c r="AE281" s="12"/>
    </row>
    <row r="282" spans="3:31" x14ac:dyDescent="0.85">
      <c r="C282" s="99"/>
      <c r="G282" s="16" t="str">
        <f t="shared" si="2"/>
        <v/>
      </c>
      <c r="L282" s="20"/>
      <c r="AE282" s="12"/>
    </row>
    <row r="283" spans="3:31" x14ac:dyDescent="0.85">
      <c r="C283" s="99"/>
      <c r="G283" s="16" t="str">
        <f t="shared" si="2"/>
        <v/>
      </c>
      <c r="L283" s="20"/>
      <c r="AE283" s="12"/>
    </row>
    <row r="284" spans="3:31" x14ac:dyDescent="0.85">
      <c r="C284" s="99"/>
      <c r="G284" s="16" t="str">
        <f t="shared" si="2"/>
        <v/>
      </c>
      <c r="L284" s="20"/>
      <c r="AE284" s="12"/>
    </row>
    <row r="285" spans="3:31" x14ac:dyDescent="0.85">
      <c r="C285" s="99"/>
      <c r="G285" s="16" t="str">
        <f t="shared" si="2"/>
        <v/>
      </c>
      <c r="L285" s="20"/>
      <c r="AE285" s="12"/>
    </row>
    <row r="286" spans="3:31" x14ac:dyDescent="0.85">
      <c r="C286" s="99"/>
      <c r="G286" s="16" t="str">
        <f t="shared" si="2"/>
        <v/>
      </c>
      <c r="L286" s="20"/>
      <c r="AE286" s="12"/>
    </row>
    <row r="287" spans="3:31" x14ac:dyDescent="0.85">
      <c r="C287" s="99"/>
      <c r="G287" s="16" t="str">
        <f t="shared" si="2"/>
        <v/>
      </c>
      <c r="L287" s="20"/>
      <c r="AE287" s="12"/>
    </row>
    <row r="288" spans="3:31" x14ac:dyDescent="0.85">
      <c r="C288" s="99"/>
      <c r="G288" s="16" t="str">
        <f t="shared" si="2"/>
        <v/>
      </c>
      <c r="L288" s="20"/>
      <c r="AE288" s="12"/>
    </row>
    <row r="289" spans="3:31" x14ac:dyDescent="0.85">
      <c r="C289" s="99"/>
      <c r="G289" s="16" t="str">
        <f t="shared" ref="G289:G352" si="3">IF(H288="","",G288+1)</f>
        <v/>
      </c>
      <c r="L289" s="20"/>
      <c r="AE289" s="12"/>
    </row>
    <row r="290" spans="3:31" x14ac:dyDescent="0.85">
      <c r="C290" s="99"/>
      <c r="G290" s="16" t="str">
        <f t="shared" si="3"/>
        <v/>
      </c>
      <c r="L290" s="20"/>
      <c r="AE290" s="12"/>
    </row>
    <row r="291" spans="3:31" x14ac:dyDescent="0.85">
      <c r="C291" s="99"/>
      <c r="G291" s="16" t="str">
        <f t="shared" si="3"/>
        <v/>
      </c>
      <c r="L291" s="20"/>
      <c r="AE291" s="12"/>
    </row>
    <row r="292" spans="3:31" x14ac:dyDescent="0.85">
      <c r="C292" s="99"/>
      <c r="G292" s="16" t="str">
        <f t="shared" si="3"/>
        <v/>
      </c>
      <c r="L292" s="20"/>
      <c r="AE292" s="12"/>
    </row>
    <row r="293" spans="3:31" x14ac:dyDescent="0.85">
      <c r="C293" s="99"/>
      <c r="G293" s="16" t="str">
        <f t="shared" si="3"/>
        <v/>
      </c>
      <c r="L293" s="20"/>
      <c r="AE293" s="12"/>
    </row>
    <row r="294" spans="3:31" x14ac:dyDescent="0.85">
      <c r="C294" s="99"/>
      <c r="G294" s="16" t="str">
        <f t="shared" si="3"/>
        <v/>
      </c>
      <c r="L294" s="20"/>
      <c r="AE294" s="12"/>
    </row>
    <row r="295" spans="3:31" x14ac:dyDescent="0.85">
      <c r="C295" s="99"/>
      <c r="G295" s="16" t="str">
        <f t="shared" si="3"/>
        <v/>
      </c>
      <c r="L295" s="20"/>
      <c r="AE295" s="12"/>
    </row>
    <row r="296" spans="3:31" x14ac:dyDescent="0.85">
      <c r="C296" s="99"/>
      <c r="G296" s="16" t="str">
        <f t="shared" si="3"/>
        <v/>
      </c>
      <c r="L296" s="20"/>
      <c r="AE296" s="12"/>
    </row>
    <row r="297" spans="3:31" x14ac:dyDescent="0.85">
      <c r="C297" s="99"/>
      <c r="G297" s="16" t="str">
        <f t="shared" si="3"/>
        <v/>
      </c>
      <c r="L297" s="20"/>
      <c r="AE297" s="12"/>
    </row>
    <row r="298" spans="3:31" x14ac:dyDescent="0.85">
      <c r="C298" s="99"/>
      <c r="G298" s="16" t="str">
        <f t="shared" si="3"/>
        <v/>
      </c>
      <c r="L298" s="20"/>
      <c r="AE298" s="12"/>
    </row>
    <row r="299" spans="3:31" x14ac:dyDescent="0.85">
      <c r="C299" s="99"/>
      <c r="G299" s="16" t="str">
        <f t="shared" si="3"/>
        <v/>
      </c>
      <c r="L299" s="20"/>
      <c r="AE299" s="12"/>
    </row>
    <row r="300" spans="3:31" x14ac:dyDescent="0.85">
      <c r="C300" s="99"/>
      <c r="G300" s="16" t="str">
        <f t="shared" si="3"/>
        <v/>
      </c>
      <c r="L300" s="20"/>
      <c r="AE300" s="12"/>
    </row>
    <row r="301" spans="3:31" x14ac:dyDescent="0.85">
      <c r="C301" s="99"/>
      <c r="G301" s="16" t="str">
        <f t="shared" si="3"/>
        <v/>
      </c>
      <c r="L301" s="20"/>
      <c r="AE301" s="12"/>
    </row>
    <row r="302" spans="3:31" x14ac:dyDescent="0.85">
      <c r="C302" s="99"/>
      <c r="G302" s="16" t="str">
        <f t="shared" si="3"/>
        <v/>
      </c>
      <c r="L302" s="20"/>
      <c r="AE302" s="12"/>
    </row>
    <row r="303" spans="3:31" x14ac:dyDescent="0.85">
      <c r="C303" s="99"/>
      <c r="G303" s="16" t="str">
        <f t="shared" si="3"/>
        <v/>
      </c>
      <c r="L303" s="20"/>
      <c r="AE303" s="12"/>
    </row>
    <row r="304" spans="3:31" x14ac:dyDescent="0.85">
      <c r="C304" s="99"/>
      <c r="G304" s="16" t="str">
        <f t="shared" si="3"/>
        <v/>
      </c>
      <c r="L304" s="20"/>
      <c r="AE304" s="12"/>
    </row>
    <row r="305" spans="3:31" x14ac:dyDescent="0.85">
      <c r="C305" s="99"/>
      <c r="G305" s="16" t="str">
        <f t="shared" si="3"/>
        <v/>
      </c>
      <c r="L305" s="20"/>
      <c r="AE305" s="12"/>
    </row>
    <row r="306" spans="3:31" x14ac:dyDescent="0.85">
      <c r="C306" s="99"/>
      <c r="G306" s="16" t="str">
        <f t="shared" si="3"/>
        <v/>
      </c>
      <c r="L306" s="20"/>
      <c r="AE306" s="12"/>
    </row>
    <row r="307" spans="3:31" x14ac:dyDescent="0.85">
      <c r="C307" s="99"/>
      <c r="G307" s="16" t="str">
        <f t="shared" si="3"/>
        <v/>
      </c>
      <c r="L307" s="20"/>
      <c r="AE307" s="12"/>
    </row>
    <row r="308" spans="3:31" x14ac:dyDescent="0.85">
      <c r="C308" s="99"/>
      <c r="G308" s="16" t="str">
        <f t="shared" si="3"/>
        <v/>
      </c>
      <c r="L308" s="20"/>
      <c r="AE308" s="12"/>
    </row>
    <row r="309" spans="3:31" x14ac:dyDescent="0.85">
      <c r="C309" s="99"/>
      <c r="G309" s="16" t="str">
        <f t="shared" si="3"/>
        <v/>
      </c>
      <c r="L309" s="20"/>
      <c r="AE309" s="12"/>
    </row>
    <row r="310" spans="3:31" x14ac:dyDescent="0.85">
      <c r="C310" s="99"/>
      <c r="G310" s="16" t="str">
        <f t="shared" si="3"/>
        <v/>
      </c>
      <c r="L310" s="20"/>
      <c r="AE310" s="12"/>
    </row>
    <row r="311" spans="3:31" x14ac:dyDescent="0.85">
      <c r="C311" s="99"/>
      <c r="G311" s="16" t="str">
        <f t="shared" si="3"/>
        <v/>
      </c>
      <c r="L311" s="20"/>
      <c r="AE311" s="12"/>
    </row>
    <row r="312" spans="3:31" x14ac:dyDescent="0.85">
      <c r="C312" s="99"/>
      <c r="G312" s="16" t="str">
        <f t="shared" si="3"/>
        <v/>
      </c>
      <c r="L312" s="20"/>
      <c r="AE312" s="12"/>
    </row>
    <row r="313" spans="3:31" x14ac:dyDescent="0.85">
      <c r="C313" s="99"/>
      <c r="G313" s="16" t="str">
        <f t="shared" si="3"/>
        <v/>
      </c>
      <c r="L313" s="20"/>
      <c r="AE313" s="12"/>
    </row>
    <row r="314" spans="3:31" x14ac:dyDescent="0.85">
      <c r="C314" s="99"/>
      <c r="G314" s="16" t="str">
        <f t="shared" si="3"/>
        <v/>
      </c>
      <c r="L314" s="20"/>
      <c r="AE314" s="12"/>
    </row>
    <row r="315" spans="3:31" x14ac:dyDescent="0.85">
      <c r="C315" s="99"/>
      <c r="G315" s="16" t="str">
        <f t="shared" si="3"/>
        <v/>
      </c>
      <c r="L315" s="20"/>
      <c r="AE315" s="12"/>
    </row>
    <row r="316" spans="3:31" x14ac:dyDescent="0.85">
      <c r="C316" s="99"/>
      <c r="G316" s="16" t="str">
        <f t="shared" si="3"/>
        <v/>
      </c>
      <c r="L316" s="20"/>
      <c r="AE316" s="12"/>
    </row>
    <row r="317" spans="3:31" x14ac:dyDescent="0.85">
      <c r="C317" s="99"/>
      <c r="G317" s="16" t="str">
        <f t="shared" si="3"/>
        <v/>
      </c>
      <c r="L317" s="20"/>
      <c r="AE317" s="12"/>
    </row>
    <row r="318" spans="3:31" x14ac:dyDescent="0.85">
      <c r="C318" s="99"/>
      <c r="G318" s="16" t="str">
        <f t="shared" si="3"/>
        <v/>
      </c>
      <c r="L318" s="20"/>
      <c r="AE318" s="12"/>
    </row>
    <row r="319" spans="3:31" x14ac:dyDescent="0.85">
      <c r="C319" s="99"/>
      <c r="G319" s="16" t="str">
        <f t="shared" si="3"/>
        <v/>
      </c>
      <c r="L319" s="20"/>
      <c r="AE319" s="12"/>
    </row>
    <row r="320" spans="3:31" x14ac:dyDescent="0.85">
      <c r="C320" s="99"/>
      <c r="G320" s="16" t="str">
        <f t="shared" si="3"/>
        <v/>
      </c>
      <c r="L320" s="20"/>
      <c r="AE320" s="12"/>
    </row>
    <row r="321" spans="3:31" x14ac:dyDescent="0.85">
      <c r="C321" s="99"/>
      <c r="G321" s="16" t="str">
        <f t="shared" si="3"/>
        <v/>
      </c>
      <c r="L321" s="20"/>
      <c r="AE321" s="12"/>
    </row>
    <row r="322" spans="3:31" x14ac:dyDescent="0.85">
      <c r="C322" s="99"/>
      <c r="G322" s="16" t="str">
        <f t="shared" si="3"/>
        <v/>
      </c>
      <c r="L322" s="20"/>
      <c r="AE322" s="12"/>
    </row>
    <row r="323" spans="3:31" x14ac:dyDescent="0.85">
      <c r="C323" s="99"/>
      <c r="G323" s="16" t="str">
        <f t="shared" si="3"/>
        <v/>
      </c>
      <c r="L323" s="20"/>
      <c r="AE323" s="12"/>
    </row>
    <row r="324" spans="3:31" x14ac:dyDescent="0.85">
      <c r="C324" s="99"/>
      <c r="G324" s="16" t="str">
        <f t="shared" si="3"/>
        <v/>
      </c>
      <c r="L324" s="20"/>
      <c r="AE324" s="12"/>
    </row>
    <row r="325" spans="3:31" x14ac:dyDescent="0.85">
      <c r="C325" s="99"/>
      <c r="G325" s="16" t="str">
        <f t="shared" si="3"/>
        <v/>
      </c>
      <c r="L325" s="20"/>
      <c r="AE325" s="12"/>
    </row>
    <row r="326" spans="3:31" x14ac:dyDescent="0.85">
      <c r="C326" s="99"/>
      <c r="G326" s="16" t="str">
        <f t="shared" si="3"/>
        <v/>
      </c>
      <c r="L326" s="20"/>
      <c r="AE326" s="12"/>
    </row>
    <row r="327" spans="3:31" x14ac:dyDescent="0.85">
      <c r="C327" s="99"/>
      <c r="G327" s="16" t="str">
        <f t="shared" si="3"/>
        <v/>
      </c>
      <c r="L327" s="20"/>
      <c r="AE327" s="12"/>
    </row>
    <row r="328" spans="3:31" x14ac:dyDescent="0.85">
      <c r="C328" s="99"/>
      <c r="G328" s="16" t="str">
        <f t="shared" si="3"/>
        <v/>
      </c>
      <c r="L328" s="20"/>
      <c r="AE328" s="12"/>
    </row>
    <row r="329" spans="3:31" x14ac:dyDescent="0.85">
      <c r="C329" s="99"/>
      <c r="G329" s="16" t="str">
        <f t="shared" si="3"/>
        <v/>
      </c>
      <c r="L329" s="20"/>
      <c r="AE329" s="12"/>
    </row>
    <row r="330" spans="3:31" x14ac:dyDescent="0.85">
      <c r="C330" s="99"/>
      <c r="G330" s="16" t="str">
        <f t="shared" si="3"/>
        <v/>
      </c>
      <c r="L330" s="20"/>
      <c r="AE330" s="12"/>
    </row>
    <row r="331" spans="3:31" x14ac:dyDescent="0.85">
      <c r="C331" s="99"/>
      <c r="G331" s="16" t="str">
        <f t="shared" si="3"/>
        <v/>
      </c>
      <c r="L331" s="20"/>
      <c r="AE331" s="12"/>
    </row>
    <row r="332" spans="3:31" x14ac:dyDescent="0.85">
      <c r="C332" s="99"/>
      <c r="G332" s="16" t="str">
        <f t="shared" si="3"/>
        <v/>
      </c>
      <c r="L332" s="20"/>
      <c r="AE332" s="12"/>
    </row>
    <row r="333" spans="3:31" x14ac:dyDescent="0.85">
      <c r="C333" s="99"/>
      <c r="G333" s="16" t="str">
        <f t="shared" si="3"/>
        <v/>
      </c>
      <c r="L333" s="20"/>
      <c r="AE333" s="12"/>
    </row>
    <row r="334" spans="3:31" x14ac:dyDescent="0.85">
      <c r="C334" s="99"/>
      <c r="G334" s="16" t="str">
        <f t="shared" si="3"/>
        <v/>
      </c>
      <c r="L334" s="20"/>
      <c r="AE334" s="12"/>
    </row>
    <row r="335" spans="3:31" x14ac:dyDescent="0.85">
      <c r="C335" s="99"/>
      <c r="G335" s="16" t="str">
        <f t="shared" si="3"/>
        <v/>
      </c>
      <c r="L335" s="20"/>
      <c r="AE335" s="12"/>
    </row>
    <row r="336" spans="3:31" x14ac:dyDescent="0.85">
      <c r="C336" s="99"/>
      <c r="G336" s="16" t="str">
        <f t="shared" si="3"/>
        <v/>
      </c>
      <c r="L336" s="20"/>
      <c r="AE336" s="12"/>
    </row>
    <row r="337" spans="3:31" x14ac:dyDescent="0.85">
      <c r="C337" s="99"/>
      <c r="G337" s="16" t="str">
        <f t="shared" si="3"/>
        <v/>
      </c>
      <c r="L337" s="20"/>
      <c r="AE337" s="12"/>
    </row>
    <row r="338" spans="3:31" x14ac:dyDescent="0.85">
      <c r="C338" s="99"/>
      <c r="G338" s="16" t="str">
        <f t="shared" si="3"/>
        <v/>
      </c>
      <c r="L338" s="20"/>
      <c r="AE338" s="12"/>
    </row>
    <row r="339" spans="3:31" x14ac:dyDescent="0.85">
      <c r="C339" s="99"/>
      <c r="G339" s="16" t="str">
        <f t="shared" si="3"/>
        <v/>
      </c>
      <c r="L339" s="20"/>
      <c r="AE339" s="12"/>
    </row>
    <row r="340" spans="3:31" x14ac:dyDescent="0.85">
      <c r="C340" s="99"/>
      <c r="G340" s="16" t="str">
        <f t="shared" si="3"/>
        <v/>
      </c>
      <c r="L340" s="20"/>
      <c r="AE340" s="12"/>
    </row>
    <row r="341" spans="3:31" x14ac:dyDescent="0.85">
      <c r="C341" s="99"/>
      <c r="G341" s="16" t="str">
        <f t="shared" si="3"/>
        <v/>
      </c>
      <c r="L341" s="20"/>
      <c r="AE341" s="12"/>
    </row>
    <row r="342" spans="3:31" x14ac:dyDescent="0.85">
      <c r="C342" s="99"/>
      <c r="G342" s="16" t="str">
        <f t="shared" si="3"/>
        <v/>
      </c>
      <c r="L342" s="20"/>
      <c r="AE342" s="12"/>
    </row>
    <row r="343" spans="3:31" x14ac:dyDescent="0.85">
      <c r="C343" s="99"/>
      <c r="G343" s="16" t="str">
        <f t="shared" si="3"/>
        <v/>
      </c>
      <c r="L343" s="20"/>
      <c r="AE343" s="12"/>
    </row>
    <row r="344" spans="3:31" x14ac:dyDescent="0.85">
      <c r="C344" s="99"/>
      <c r="G344" s="16" t="str">
        <f t="shared" si="3"/>
        <v/>
      </c>
      <c r="L344" s="20"/>
      <c r="AE344" s="12"/>
    </row>
    <row r="345" spans="3:31" x14ac:dyDescent="0.85">
      <c r="C345" s="99"/>
      <c r="G345" s="16" t="str">
        <f t="shared" si="3"/>
        <v/>
      </c>
      <c r="L345" s="20"/>
      <c r="AE345" s="12"/>
    </row>
    <row r="346" spans="3:31" x14ac:dyDescent="0.85">
      <c r="C346" s="99"/>
      <c r="G346" s="16" t="str">
        <f t="shared" si="3"/>
        <v/>
      </c>
      <c r="L346" s="20"/>
      <c r="AE346" s="12"/>
    </row>
    <row r="347" spans="3:31" x14ac:dyDescent="0.85">
      <c r="C347" s="99"/>
      <c r="G347" s="16" t="str">
        <f t="shared" si="3"/>
        <v/>
      </c>
      <c r="L347" s="20"/>
      <c r="AE347" s="12"/>
    </row>
    <row r="348" spans="3:31" x14ac:dyDescent="0.85">
      <c r="C348" s="99"/>
      <c r="G348" s="16" t="str">
        <f t="shared" si="3"/>
        <v/>
      </c>
      <c r="L348" s="20"/>
      <c r="AE348" s="12"/>
    </row>
    <row r="349" spans="3:31" x14ac:dyDescent="0.85">
      <c r="C349" s="99"/>
      <c r="G349" s="16" t="str">
        <f t="shared" si="3"/>
        <v/>
      </c>
      <c r="L349" s="20"/>
      <c r="AE349" s="12"/>
    </row>
    <row r="350" spans="3:31" x14ac:dyDescent="0.85">
      <c r="C350" s="99"/>
      <c r="G350" s="16" t="str">
        <f t="shared" si="3"/>
        <v/>
      </c>
      <c r="L350" s="20"/>
      <c r="AE350" s="12"/>
    </row>
    <row r="351" spans="3:31" x14ac:dyDescent="0.85">
      <c r="C351" s="99"/>
      <c r="G351" s="16" t="str">
        <f t="shared" si="3"/>
        <v/>
      </c>
      <c r="L351" s="20"/>
      <c r="AE351" s="12"/>
    </row>
    <row r="352" spans="3:31" x14ac:dyDescent="0.85">
      <c r="C352" s="99"/>
      <c r="G352" s="16" t="str">
        <f t="shared" si="3"/>
        <v/>
      </c>
      <c r="L352" s="20"/>
      <c r="AE352" s="12"/>
    </row>
    <row r="353" spans="3:31" x14ac:dyDescent="0.85">
      <c r="C353" s="99"/>
      <c r="G353" s="16" t="str">
        <f t="shared" ref="G353:G416" si="4">IF(H352="","",G352+1)</f>
        <v/>
      </c>
      <c r="L353" s="20"/>
      <c r="AE353" s="12"/>
    </row>
    <row r="354" spans="3:31" x14ac:dyDescent="0.85">
      <c r="C354" s="99"/>
      <c r="G354" s="16" t="str">
        <f t="shared" si="4"/>
        <v/>
      </c>
      <c r="L354" s="20"/>
      <c r="AE354" s="12"/>
    </row>
    <row r="355" spans="3:31" x14ac:dyDescent="0.85">
      <c r="C355" s="99"/>
      <c r="G355" s="16" t="str">
        <f t="shared" si="4"/>
        <v/>
      </c>
      <c r="L355" s="20"/>
      <c r="AE355" s="12"/>
    </row>
    <row r="356" spans="3:31" x14ac:dyDescent="0.85">
      <c r="C356" s="99"/>
      <c r="G356" s="16" t="str">
        <f t="shared" si="4"/>
        <v/>
      </c>
      <c r="L356" s="20"/>
      <c r="AE356" s="12"/>
    </row>
    <row r="357" spans="3:31" x14ac:dyDescent="0.85">
      <c r="C357" s="99"/>
      <c r="G357" s="16" t="str">
        <f t="shared" si="4"/>
        <v/>
      </c>
      <c r="L357" s="20"/>
      <c r="AE357" s="12"/>
    </row>
    <row r="358" spans="3:31" x14ac:dyDescent="0.85">
      <c r="C358" s="99"/>
      <c r="G358" s="16" t="str">
        <f t="shared" si="4"/>
        <v/>
      </c>
      <c r="L358" s="20"/>
      <c r="AE358" s="12"/>
    </row>
    <row r="359" spans="3:31" x14ac:dyDescent="0.85">
      <c r="C359" s="99"/>
      <c r="G359" s="16" t="str">
        <f t="shared" si="4"/>
        <v/>
      </c>
      <c r="L359" s="20"/>
      <c r="AE359" s="12"/>
    </row>
    <row r="360" spans="3:31" x14ac:dyDescent="0.85">
      <c r="C360" s="99"/>
      <c r="G360" s="16" t="str">
        <f t="shared" si="4"/>
        <v/>
      </c>
      <c r="L360" s="20"/>
      <c r="AE360" s="12"/>
    </row>
    <row r="361" spans="3:31" x14ac:dyDescent="0.85">
      <c r="C361" s="99"/>
      <c r="G361" s="16" t="str">
        <f t="shared" si="4"/>
        <v/>
      </c>
      <c r="L361" s="20"/>
      <c r="AE361" s="12"/>
    </row>
    <row r="362" spans="3:31" x14ac:dyDescent="0.85">
      <c r="C362" s="99"/>
      <c r="G362" s="16" t="str">
        <f t="shared" si="4"/>
        <v/>
      </c>
      <c r="L362" s="20"/>
      <c r="AE362" s="12"/>
    </row>
    <row r="363" spans="3:31" x14ac:dyDescent="0.85">
      <c r="C363" s="99"/>
      <c r="G363" s="16" t="str">
        <f t="shared" si="4"/>
        <v/>
      </c>
      <c r="L363" s="20"/>
      <c r="AE363" s="12"/>
    </row>
    <row r="364" spans="3:31" x14ac:dyDescent="0.85">
      <c r="C364" s="99"/>
      <c r="G364" s="16" t="str">
        <f t="shared" si="4"/>
        <v/>
      </c>
      <c r="L364" s="20"/>
      <c r="AE364" s="12"/>
    </row>
    <row r="365" spans="3:31" x14ac:dyDescent="0.85">
      <c r="C365" s="99"/>
      <c r="G365" s="16" t="str">
        <f t="shared" si="4"/>
        <v/>
      </c>
      <c r="L365" s="20"/>
      <c r="AE365" s="12"/>
    </row>
    <row r="366" spans="3:31" x14ac:dyDescent="0.85">
      <c r="C366" s="99"/>
      <c r="G366" s="16" t="str">
        <f t="shared" si="4"/>
        <v/>
      </c>
      <c r="L366" s="20"/>
      <c r="AE366" s="12"/>
    </row>
    <row r="367" spans="3:31" x14ac:dyDescent="0.85">
      <c r="C367" s="99"/>
      <c r="G367" s="16" t="str">
        <f t="shared" si="4"/>
        <v/>
      </c>
      <c r="L367" s="20"/>
      <c r="AE367" s="12"/>
    </row>
    <row r="368" spans="3:31" x14ac:dyDescent="0.85">
      <c r="C368" s="99"/>
      <c r="G368" s="16" t="str">
        <f t="shared" si="4"/>
        <v/>
      </c>
      <c r="L368" s="20"/>
      <c r="AE368" s="12"/>
    </row>
    <row r="369" spans="3:31" x14ac:dyDescent="0.85">
      <c r="C369" s="99"/>
      <c r="G369" s="16" t="str">
        <f t="shared" si="4"/>
        <v/>
      </c>
      <c r="L369" s="20"/>
      <c r="AE369" s="12"/>
    </row>
    <row r="370" spans="3:31" x14ac:dyDescent="0.85">
      <c r="C370" s="99"/>
      <c r="G370" s="16" t="str">
        <f t="shared" si="4"/>
        <v/>
      </c>
      <c r="L370" s="20"/>
      <c r="AE370" s="12"/>
    </row>
    <row r="371" spans="3:31" x14ac:dyDescent="0.85">
      <c r="C371" s="99"/>
      <c r="G371" s="16" t="str">
        <f t="shared" si="4"/>
        <v/>
      </c>
      <c r="L371" s="20"/>
      <c r="AE371" s="12"/>
    </row>
    <row r="372" spans="3:31" x14ac:dyDescent="0.85">
      <c r="C372" s="99"/>
      <c r="G372" s="16" t="str">
        <f t="shared" si="4"/>
        <v/>
      </c>
      <c r="L372" s="20"/>
      <c r="AE372" s="12"/>
    </row>
    <row r="373" spans="3:31" x14ac:dyDescent="0.85">
      <c r="C373" s="99"/>
      <c r="G373" s="16" t="str">
        <f t="shared" si="4"/>
        <v/>
      </c>
      <c r="L373" s="20"/>
      <c r="AE373" s="12"/>
    </row>
    <row r="374" spans="3:31" x14ac:dyDescent="0.85">
      <c r="C374" s="99"/>
      <c r="G374" s="16" t="str">
        <f t="shared" si="4"/>
        <v/>
      </c>
      <c r="L374" s="20"/>
      <c r="AE374" s="12"/>
    </row>
    <row r="375" spans="3:31" x14ac:dyDescent="0.85">
      <c r="C375" s="99"/>
      <c r="G375" s="16" t="str">
        <f t="shared" si="4"/>
        <v/>
      </c>
      <c r="L375" s="20"/>
      <c r="AE375" s="12"/>
    </row>
    <row r="376" spans="3:31" x14ac:dyDescent="0.85">
      <c r="C376" s="99"/>
      <c r="G376" s="16" t="str">
        <f t="shared" si="4"/>
        <v/>
      </c>
      <c r="L376" s="20"/>
      <c r="AE376" s="12"/>
    </row>
    <row r="377" spans="3:31" x14ac:dyDescent="0.85">
      <c r="C377" s="99"/>
      <c r="G377" s="16" t="str">
        <f t="shared" si="4"/>
        <v/>
      </c>
      <c r="L377" s="20"/>
      <c r="AE377" s="12"/>
    </row>
    <row r="378" spans="3:31" x14ac:dyDescent="0.85">
      <c r="C378" s="99"/>
      <c r="G378" s="16" t="str">
        <f t="shared" si="4"/>
        <v/>
      </c>
      <c r="L378" s="20"/>
      <c r="AE378" s="12"/>
    </row>
    <row r="379" spans="3:31" x14ac:dyDescent="0.85">
      <c r="C379" s="99"/>
      <c r="G379" s="16" t="str">
        <f t="shared" si="4"/>
        <v/>
      </c>
      <c r="L379" s="20"/>
      <c r="AE379" s="12"/>
    </row>
    <row r="380" spans="3:31" x14ac:dyDescent="0.85">
      <c r="C380" s="99"/>
      <c r="G380" s="16" t="str">
        <f t="shared" si="4"/>
        <v/>
      </c>
      <c r="L380" s="20"/>
      <c r="AE380" s="12"/>
    </row>
    <row r="381" spans="3:31" x14ac:dyDescent="0.85">
      <c r="C381" s="99"/>
      <c r="G381" s="16" t="str">
        <f t="shared" si="4"/>
        <v/>
      </c>
      <c r="L381" s="20"/>
      <c r="AE381" s="12"/>
    </row>
    <row r="382" spans="3:31" x14ac:dyDescent="0.85">
      <c r="C382" s="99"/>
      <c r="G382" s="16" t="str">
        <f t="shared" si="4"/>
        <v/>
      </c>
      <c r="L382" s="20"/>
      <c r="AE382" s="12"/>
    </row>
    <row r="383" spans="3:31" x14ac:dyDescent="0.85">
      <c r="C383" s="99"/>
      <c r="G383" s="16" t="str">
        <f t="shared" si="4"/>
        <v/>
      </c>
      <c r="L383" s="20"/>
      <c r="AE383" s="12"/>
    </row>
    <row r="384" spans="3:31" x14ac:dyDescent="0.85">
      <c r="C384" s="99"/>
      <c r="G384" s="16" t="str">
        <f t="shared" si="4"/>
        <v/>
      </c>
      <c r="L384" s="20"/>
      <c r="AE384" s="12"/>
    </row>
    <row r="385" spans="3:31" x14ac:dyDescent="0.85">
      <c r="C385" s="99"/>
      <c r="G385" s="16" t="str">
        <f t="shared" si="4"/>
        <v/>
      </c>
      <c r="L385" s="20"/>
      <c r="AE385" s="12"/>
    </row>
    <row r="386" spans="3:31" x14ac:dyDescent="0.85">
      <c r="C386" s="99"/>
      <c r="G386" s="16" t="str">
        <f t="shared" si="4"/>
        <v/>
      </c>
      <c r="L386" s="20"/>
      <c r="AE386" s="12"/>
    </row>
    <row r="387" spans="3:31" x14ac:dyDescent="0.85">
      <c r="C387" s="99"/>
      <c r="G387" s="16" t="str">
        <f t="shared" si="4"/>
        <v/>
      </c>
      <c r="L387" s="20"/>
      <c r="AE387" s="12"/>
    </row>
    <row r="388" spans="3:31" x14ac:dyDescent="0.85">
      <c r="C388" s="99"/>
      <c r="G388" s="16" t="str">
        <f t="shared" si="4"/>
        <v/>
      </c>
      <c r="L388" s="20"/>
      <c r="AE388" s="12"/>
    </row>
    <row r="389" spans="3:31" x14ac:dyDescent="0.85">
      <c r="C389" s="99"/>
      <c r="G389" s="16" t="str">
        <f t="shared" si="4"/>
        <v/>
      </c>
      <c r="L389" s="20"/>
      <c r="AE389" s="12"/>
    </row>
    <row r="390" spans="3:31" x14ac:dyDescent="0.85">
      <c r="C390" s="99"/>
      <c r="G390" s="16" t="str">
        <f t="shared" si="4"/>
        <v/>
      </c>
      <c r="L390" s="20"/>
      <c r="AE390" s="12"/>
    </row>
    <row r="391" spans="3:31" x14ac:dyDescent="0.85">
      <c r="C391" s="99"/>
      <c r="G391" s="16" t="str">
        <f t="shared" si="4"/>
        <v/>
      </c>
      <c r="L391" s="20"/>
      <c r="AE391" s="12"/>
    </row>
    <row r="392" spans="3:31" x14ac:dyDescent="0.85">
      <c r="C392" s="99"/>
      <c r="G392" s="16" t="str">
        <f t="shared" si="4"/>
        <v/>
      </c>
      <c r="L392" s="20"/>
      <c r="AE392" s="12"/>
    </row>
    <row r="393" spans="3:31" x14ac:dyDescent="0.85">
      <c r="C393" s="99"/>
      <c r="G393" s="16" t="str">
        <f t="shared" si="4"/>
        <v/>
      </c>
      <c r="L393" s="20"/>
      <c r="AE393" s="12"/>
    </row>
    <row r="394" spans="3:31" x14ac:dyDescent="0.85">
      <c r="C394" s="99"/>
      <c r="G394" s="16" t="str">
        <f t="shared" si="4"/>
        <v/>
      </c>
      <c r="L394" s="20"/>
      <c r="AE394" s="12"/>
    </row>
    <row r="395" spans="3:31" x14ac:dyDescent="0.85">
      <c r="C395" s="99"/>
      <c r="G395" s="16" t="str">
        <f t="shared" si="4"/>
        <v/>
      </c>
      <c r="L395" s="20"/>
      <c r="AE395" s="12"/>
    </row>
    <row r="396" spans="3:31" x14ac:dyDescent="0.85">
      <c r="C396" s="99"/>
      <c r="G396" s="16" t="str">
        <f t="shared" si="4"/>
        <v/>
      </c>
      <c r="L396" s="20"/>
      <c r="AE396" s="12"/>
    </row>
    <row r="397" spans="3:31" x14ac:dyDescent="0.85">
      <c r="C397" s="99"/>
      <c r="G397" s="16" t="str">
        <f t="shared" si="4"/>
        <v/>
      </c>
      <c r="L397" s="20"/>
      <c r="AE397" s="12"/>
    </row>
    <row r="398" spans="3:31" x14ac:dyDescent="0.85">
      <c r="C398" s="99"/>
      <c r="G398" s="16" t="str">
        <f t="shared" si="4"/>
        <v/>
      </c>
      <c r="L398" s="20"/>
      <c r="AE398" s="12"/>
    </row>
    <row r="399" spans="3:31" x14ac:dyDescent="0.85">
      <c r="C399" s="99"/>
      <c r="G399" s="16" t="str">
        <f t="shared" si="4"/>
        <v/>
      </c>
      <c r="L399" s="20"/>
      <c r="AE399" s="12"/>
    </row>
    <row r="400" spans="3:31" x14ac:dyDescent="0.85">
      <c r="C400" s="99"/>
      <c r="G400" s="16" t="str">
        <f t="shared" si="4"/>
        <v/>
      </c>
      <c r="L400" s="20"/>
      <c r="AE400" s="12"/>
    </row>
    <row r="401" spans="3:31" x14ac:dyDescent="0.85">
      <c r="C401" s="99"/>
      <c r="G401" s="16" t="str">
        <f t="shared" si="4"/>
        <v/>
      </c>
      <c r="L401" s="20"/>
      <c r="AE401" s="12"/>
    </row>
    <row r="402" spans="3:31" x14ac:dyDescent="0.85">
      <c r="C402" s="99"/>
      <c r="G402" s="16" t="str">
        <f t="shared" si="4"/>
        <v/>
      </c>
      <c r="L402" s="20"/>
      <c r="AE402" s="12"/>
    </row>
    <row r="403" spans="3:31" x14ac:dyDescent="0.85">
      <c r="C403" s="99"/>
      <c r="G403" s="16" t="str">
        <f t="shared" si="4"/>
        <v/>
      </c>
      <c r="L403" s="20"/>
      <c r="AE403" s="12"/>
    </row>
    <row r="404" spans="3:31" x14ac:dyDescent="0.85">
      <c r="C404" s="99"/>
      <c r="G404" s="16" t="str">
        <f t="shared" si="4"/>
        <v/>
      </c>
      <c r="L404" s="20"/>
      <c r="AE404" s="12"/>
    </row>
    <row r="405" spans="3:31" x14ac:dyDescent="0.85">
      <c r="C405" s="99"/>
      <c r="G405" s="16" t="str">
        <f t="shared" si="4"/>
        <v/>
      </c>
      <c r="L405" s="20"/>
      <c r="AE405" s="12"/>
    </row>
    <row r="406" spans="3:31" x14ac:dyDescent="0.85">
      <c r="C406" s="99"/>
      <c r="G406" s="16" t="str">
        <f t="shared" si="4"/>
        <v/>
      </c>
      <c r="L406" s="20"/>
      <c r="AE406" s="12"/>
    </row>
    <row r="407" spans="3:31" x14ac:dyDescent="0.85">
      <c r="C407" s="99"/>
      <c r="G407" s="16" t="str">
        <f t="shared" si="4"/>
        <v/>
      </c>
      <c r="L407" s="20"/>
      <c r="AE407" s="12"/>
    </row>
    <row r="408" spans="3:31" x14ac:dyDescent="0.85">
      <c r="C408" s="99"/>
      <c r="G408" s="16" t="str">
        <f t="shared" si="4"/>
        <v/>
      </c>
      <c r="L408" s="20"/>
      <c r="AE408" s="12"/>
    </row>
    <row r="409" spans="3:31" x14ac:dyDescent="0.85">
      <c r="C409" s="99"/>
      <c r="G409" s="16" t="str">
        <f t="shared" si="4"/>
        <v/>
      </c>
      <c r="L409" s="20"/>
      <c r="AE409" s="12"/>
    </row>
    <row r="410" spans="3:31" x14ac:dyDescent="0.85">
      <c r="C410" s="99"/>
      <c r="G410" s="16" t="str">
        <f t="shared" si="4"/>
        <v/>
      </c>
      <c r="L410" s="20"/>
      <c r="AE410" s="12"/>
    </row>
    <row r="411" spans="3:31" x14ac:dyDescent="0.85">
      <c r="C411" s="99"/>
      <c r="G411" s="16" t="str">
        <f t="shared" si="4"/>
        <v/>
      </c>
      <c r="L411" s="20"/>
      <c r="AE411" s="12"/>
    </row>
    <row r="412" spans="3:31" x14ac:dyDescent="0.85">
      <c r="C412" s="99"/>
      <c r="G412" s="16" t="str">
        <f t="shared" si="4"/>
        <v/>
      </c>
      <c r="L412" s="20"/>
      <c r="AE412" s="12"/>
    </row>
    <row r="413" spans="3:31" x14ac:dyDescent="0.85">
      <c r="C413" s="99"/>
      <c r="G413" s="16" t="str">
        <f t="shared" si="4"/>
        <v/>
      </c>
      <c r="L413" s="20"/>
      <c r="AE413" s="12"/>
    </row>
    <row r="414" spans="3:31" x14ac:dyDescent="0.85">
      <c r="C414" s="99"/>
      <c r="G414" s="16" t="str">
        <f t="shared" si="4"/>
        <v/>
      </c>
      <c r="L414" s="20"/>
      <c r="AE414" s="12"/>
    </row>
    <row r="415" spans="3:31" x14ac:dyDescent="0.85">
      <c r="C415" s="99"/>
      <c r="G415" s="16" t="str">
        <f t="shared" si="4"/>
        <v/>
      </c>
      <c r="L415" s="20"/>
      <c r="AE415" s="12"/>
    </row>
    <row r="416" spans="3:31" x14ac:dyDescent="0.85">
      <c r="C416" s="99"/>
      <c r="G416" s="16" t="str">
        <f t="shared" si="4"/>
        <v/>
      </c>
      <c r="L416" s="20"/>
      <c r="AE416" s="12"/>
    </row>
    <row r="417" spans="3:31" x14ac:dyDescent="0.85">
      <c r="C417" s="99"/>
      <c r="G417" s="16" t="str">
        <f t="shared" ref="G417:G480" si="5">IF(H416="","",G416+1)</f>
        <v/>
      </c>
      <c r="L417" s="20"/>
      <c r="AE417" s="12"/>
    </row>
    <row r="418" spans="3:31" x14ac:dyDescent="0.85">
      <c r="C418" s="99"/>
      <c r="G418" s="16" t="str">
        <f t="shared" si="5"/>
        <v/>
      </c>
      <c r="L418" s="20"/>
      <c r="AE418" s="12"/>
    </row>
    <row r="419" spans="3:31" x14ac:dyDescent="0.85">
      <c r="C419" s="99"/>
      <c r="G419" s="16" t="str">
        <f t="shared" si="5"/>
        <v/>
      </c>
      <c r="L419" s="20"/>
      <c r="AE419" s="12"/>
    </row>
    <row r="420" spans="3:31" x14ac:dyDescent="0.85">
      <c r="C420" s="99"/>
      <c r="G420" s="16" t="str">
        <f t="shared" si="5"/>
        <v/>
      </c>
      <c r="L420" s="20"/>
      <c r="AE420" s="12"/>
    </row>
    <row r="421" spans="3:31" x14ac:dyDescent="0.85">
      <c r="C421" s="99"/>
      <c r="G421" s="16" t="str">
        <f t="shared" si="5"/>
        <v/>
      </c>
      <c r="L421" s="20"/>
      <c r="AE421" s="12"/>
    </row>
    <row r="422" spans="3:31" x14ac:dyDescent="0.85">
      <c r="C422" s="99"/>
      <c r="G422" s="16" t="str">
        <f t="shared" si="5"/>
        <v/>
      </c>
      <c r="L422" s="20"/>
      <c r="AE422" s="12"/>
    </row>
    <row r="423" spans="3:31" x14ac:dyDescent="0.85">
      <c r="C423" s="99"/>
      <c r="G423" s="16" t="str">
        <f t="shared" si="5"/>
        <v/>
      </c>
      <c r="L423" s="20"/>
      <c r="AE423" s="12"/>
    </row>
    <row r="424" spans="3:31" x14ac:dyDescent="0.85">
      <c r="C424" s="99"/>
      <c r="G424" s="16" t="str">
        <f t="shared" si="5"/>
        <v/>
      </c>
      <c r="L424" s="20"/>
      <c r="AE424" s="12"/>
    </row>
    <row r="425" spans="3:31" x14ac:dyDescent="0.85">
      <c r="C425" s="99"/>
      <c r="G425" s="16" t="str">
        <f t="shared" si="5"/>
        <v/>
      </c>
      <c r="L425" s="20"/>
      <c r="AE425" s="12"/>
    </row>
    <row r="426" spans="3:31" x14ac:dyDescent="0.85">
      <c r="C426" s="99"/>
      <c r="G426" s="16" t="str">
        <f t="shared" si="5"/>
        <v/>
      </c>
      <c r="L426" s="20"/>
      <c r="AE426" s="12"/>
    </row>
    <row r="427" spans="3:31" x14ac:dyDescent="0.85">
      <c r="C427" s="99"/>
      <c r="G427" s="16" t="str">
        <f t="shared" si="5"/>
        <v/>
      </c>
      <c r="L427" s="20"/>
      <c r="AE427" s="12"/>
    </row>
    <row r="428" spans="3:31" x14ac:dyDescent="0.85">
      <c r="C428" s="99"/>
      <c r="G428" s="16" t="str">
        <f t="shared" si="5"/>
        <v/>
      </c>
      <c r="L428" s="20"/>
      <c r="AE428" s="12"/>
    </row>
    <row r="429" spans="3:31" x14ac:dyDescent="0.85">
      <c r="C429" s="99"/>
      <c r="G429" s="16" t="str">
        <f t="shared" si="5"/>
        <v/>
      </c>
      <c r="L429" s="20"/>
      <c r="AE429" s="12"/>
    </row>
    <row r="430" spans="3:31" x14ac:dyDescent="0.85">
      <c r="C430" s="99"/>
      <c r="G430" s="16" t="str">
        <f t="shared" si="5"/>
        <v/>
      </c>
      <c r="L430" s="20"/>
      <c r="AE430" s="12"/>
    </row>
    <row r="431" spans="3:31" x14ac:dyDescent="0.85">
      <c r="C431" s="99"/>
      <c r="G431" s="16" t="str">
        <f t="shared" si="5"/>
        <v/>
      </c>
      <c r="L431" s="20"/>
      <c r="AE431" s="12"/>
    </row>
    <row r="432" spans="3:31" x14ac:dyDescent="0.85">
      <c r="C432" s="99"/>
      <c r="G432" s="16" t="str">
        <f t="shared" si="5"/>
        <v/>
      </c>
      <c r="L432" s="20"/>
      <c r="AE432" s="12"/>
    </row>
    <row r="433" spans="3:31" x14ac:dyDescent="0.85">
      <c r="C433" s="99"/>
      <c r="G433" s="16" t="str">
        <f t="shared" si="5"/>
        <v/>
      </c>
      <c r="L433" s="20"/>
      <c r="AE433" s="12"/>
    </row>
    <row r="434" spans="3:31" x14ac:dyDescent="0.85">
      <c r="C434" s="99"/>
      <c r="G434" s="16" t="str">
        <f t="shared" si="5"/>
        <v/>
      </c>
      <c r="L434" s="20"/>
      <c r="AE434" s="12"/>
    </row>
    <row r="435" spans="3:31" x14ac:dyDescent="0.85">
      <c r="C435" s="99"/>
      <c r="G435" s="16" t="str">
        <f t="shared" si="5"/>
        <v/>
      </c>
      <c r="L435" s="20"/>
      <c r="AE435" s="12"/>
    </row>
    <row r="436" spans="3:31" x14ac:dyDescent="0.85">
      <c r="C436" s="99"/>
      <c r="G436" s="16" t="str">
        <f t="shared" si="5"/>
        <v/>
      </c>
      <c r="L436" s="20"/>
      <c r="AE436" s="12"/>
    </row>
    <row r="437" spans="3:31" x14ac:dyDescent="0.85">
      <c r="C437" s="99"/>
      <c r="G437" s="16" t="str">
        <f t="shared" si="5"/>
        <v/>
      </c>
      <c r="L437" s="20"/>
      <c r="AE437" s="12"/>
    </row>
    <row r="438" spans="3:31" x14ac:dyDescent="0.85">
      <c r="C438" s="99"/>
      <c r="G438" s="16" t="str">
        <f t="shared" si="5"/>
        <v/>
      </c>
      <c r="L438" s="20"/>
      <c r="AE438" s="12"/>
    </row>
    <row r="439" spans="3:31" x14ac:dyDescent="0.85">
      <c r="C439" s="99"/>
      <c r="G439" s="16" t="str">
        <f t="shared" si="5"/>
        <v/>
      </c>
      <c r="L439" s="20"/>
      <c r="AE439" s="12"/>
    </row>
    <row r="440" spans="3:31" x14ac:dyDescent="0.85">
      <c r="C440" s="99"/>
      <c r="G440" s="16" t="str">
        <f t="shared" si="5"/>
        <v/>
      </c>
      <c r="L440" s="20"/>
      <c r="AE440" s="12"/>
    </row>
    <row r="441" spans="3:31" x14ac:dyDescent="0.85">
      <c r="C441" s="99"/>
      <c r="G441" s="16" t="str">
        <f t="shared" si="5"/>
        <v/>
      </c>
      <c r="L441" s="20"/>
      <c r="AE441" s="12"/>
    </row>
    <row r="442" spans="3:31" x14ac:dyDescent="0.85">
      <c r="C442" s="99"/>
      <c r="G442" s="16" t="str">
        <f t="shared" si="5"/>
        <v/>
      </c>
      <c r="L442" s="20"/>
      <c r="AE442" s="12"/>
    </row>
    <row r="443" spans="3:31" x14ac:dyDescent="0.85">
      <c r="C443" s="99"/>
      <c r="G443" s="16" t="str">
        <f t="shared" si="5"/>
        <v/>
      </c>
      <c r="L443" s="20"/>
      <c r="AE443" s="12"/>
    </row>
    <row r="444" spans="3:31" x14ac:dyDescent="0.85">
      <c r="C444" s="99"/>
      <c r="G444" s="16" t="str">
        <f t="shared" si="5"/>
        <v/>
      </c>
      <c r="L444" s="20"/>
      <c r="AE444" s="12"/>
    </row>
    <row r="445" spans="3:31" x14ac:dyDescent="0.85">
      <c r="C445" s="99"/>
      <c r="G445" s="16" t="str">
        <f t="shared" si="5"/>
        <v/>
      </c>
      <c r="L445" s="20"/>
      <c r="AE445" s="12"/>
    </row>
    <row r="446" spans="3:31" x14ac:dyDescent="0.85">
      <c r="C446" s="99"/>
      <c r="G446" s="16" t="str">
        <f t="shared" si="5"/>
        <v/>
      </c>
      <c r="L446" s="20"/>
      <c r="AE446" s="12"/>
    </row>
    <row r="447" spans="3:31" x14ac:dyDescent="0.85">
      <c r="C447" s="99"/>
      <c r="G447" s="16" t="str">
        <f t="shared" si="5"/>
        <v/>
      </c>
      <c r="L447" s="20"/>
      <c r="AE447" s="12"/>
    </row>
    <row r="448" spans="3:31" x14ac:dyDescent="0.85">
      <c r="C448" s="99"/>
      <c r="G448" s="16" t="str">
        <f t="shared" si="5"/>
        <v/>
      </c>
      <c r="L448" s="20"/>
      <c r="AE448" s="12"/>
    </row>
    <row r="449" spans="3:31" x14ac:dyDescent="0.85">
      <c r="C449" s="99"/>
      <c r="G449" s="16" t="str">
        <f t="shared" si="5"/>
        <v/>
      </c>
      <c r="L449" s="20"/>
      <c r="AE449" s="12"/>
    </row>
    <row r="450" spans="3:31" x14ac:dyDescent="0.85">
      <c r="C450" s="99"/>
      <c r="G450" s="16" t="str">
        <f t="shared" si="5"/>
        <v/>
      </c>
      <c r="L450" s="20"/>
      <c r="AE450" s="12"/>
    </row>
    <row r="451" spans="3:31" x14ac:dyDescent="0.85">
      <c r="C451" s="99"/>
      <c r="G451" s="16" t="str">
        <f t="shared" si="5"/>
        <v/>
      </c>
      <c r="L451" s="20"/>
      <c r="AE451" s="12"/>
    </row>
    <row r="452" spans="3:31" x14ac:dyDescent="0.85">
      <c r="C452" s="99"/>
      <c r="G452" s="16" t="str">
        <f t="shared" si="5"/>
        <v/>
      </c>
      <c r="L452" s="20"/>
      <c r="AE452" s="12"/>
    </row>
    <row r="453" spans="3:31" x14ac:dyDescent="0.85">
      <c r="C453" s="99"/>
      <c r="G453" s="16" t="str">
        <f t="shared" si="5"/>
        <v/>
      </c>
      <c r="L453" s="20"/>
      <c r="AE453" s="12"/>
    </row>
    <row r="454" spans="3:31" x14ac:dyDescent="0.85">
      <c r="C454" s="99"/>
      <c r="G454" s="16" t="str">
        <f t="shared" si="5"/>
        <v/>
      </c>
      <c r="L454" s="20"/>
      <c r="AE454" s="12"/>
    </row>
    <row r="455" spans="3:31" x14ac:dyDescent="0.85">
      <c r="C455" s="99"/>
      <c r="G455" s="16" t="str">
        <f t="shared" si="5"/>
        <v/>
      </c>
      <c r="L455" s="20"/>
      <c r="AE455" s="12"/>
    </row>
    <row r="456" spans="3:31" x14ac:dyDescent="0.85">
      <c r="C456" s="99"/>
      <c r="G456" s="16" t="str">
        <f t="shared" si="5"/>
        <v/>
      </c>
      <c r="L456" s="20"/>
      <c r="AE456" s="12"/>
    </row>
    <row r="457" spans="3:31" x14ac:dyDescent="0.85">
      <c r="C457" s="99"/>
      <c r="G457" s="16" t="str">
        <f t="shared" si="5"/>
        <v/>
      </c>
      <c r="L457" s="20"/>
      <c r="AE457" s="12"/>
    </row>
    <row r="458" spans="3:31" x14ac:dyDescent="0.85">
      <c r="C458" s="99"/>
      <c r="G458" s="16" t="str">
        <f t="shared" si="5"/>
        <v/>
      </c>
      <c r="L458" s="20"/>
      <c r="AE458" s="12"/>
    </row>
    <row r="459" spans="3:31" x14ac:dyDescent="0.85">
      <c r="C459" s="99"/>
      <c r="G459" s="16" t="str">
        <f t="shared" si="5"/>
        <v/>
      </c>
      <c r="L459" s="20"/>
      <c r="AE459" s="12"/>
    </row>
    <row r="460" spans="3:31" x14ac:dyDescent="0.85">
      <c r="C460" s="99"/>
      <c r="G460" s="16" t="str">
        <f t="shared" si="5"/>
        <v/>
      </c>
      <c r="L460" s="20"/>
      <c r="AE460" s="12"/>
    </row>
    <row r="461" spans="3:31" x14ac:dyDescent="0.85">
      <c r="C461" s="99"/>
      <c r="G461" s="16" t="str">
        <f t="shared" si="5"/>
        <v/>
      </c>
      <c r="L461" s="20"/>
      <c r="AE461" s="12"/>
    </row>
    <row r="462" spans="3:31" x14ac:dyDescent="0.85">
      <c r="C462" s="99"/>
      <c r="G462" s="16" t="str">
        <f t="shared" si="5"/>
        <v/>
      </c>
      <c r="L462" s="20"/>
      <c r="AE462" s="12"/>
    </row>
    <row r="463" spans="3:31" x14ac:dyDescent="0.85">
      <c r="C463" s="99"/>
      <c r="G463" s="16" t="str">
        <f t="shared" si="5"/>
        <v/>
      </c>
      <c r="L463" s="20"/>
      <c r="AE463" s="12"/>
    </row>
    <row r="464" spans="3:31" x14ac:dyDescent="0.85">
      <c r="C464" s="99"/>
      <c r="G464" s="16" t="str">
        <f t="shared" si="5"/>
        <v/>
      </c>
      <c r="L464" s="20"/>
      <c r="AE464" s="12"/>
    </row>
    <row r="465" spans="3:31" x14ac:dyDescent="0.85">
      <c r="C465" s="99"/>
      <c r="G465" s="16" t="str">
        <f t="shared" si="5"/>
        <v/>
      </c>
      <c r="L465" s="20"/>
      <c r="AE465" s="12"/>
    </row>
    <row r="466" spans="3:31" x14ac:dyDescent="0.85">
      <c r="C466" s="99"/>
      <c r="G466" s="16" t="str">
        <f t="shared" si="5"/>
        <v/>
      </c>
      <c r="L466" s="20"/>
      <c r="AE466" s="12"/>
    </row>
    <row r="467" spans="3:31" x14ac:dyDescent="0.85">
      <c r="C467" s="99"/>
      <c r="G467" s="16" t="str">
        <f t="shared" si="5"/>
        <v/>
      </c>
      <c r="L467" s="20"/>
      <c r="AE467" s="12"/>
    </row>
    <row r="468" spans="3:31" x14ac:dyDescent="0.85">
      <c r="C468" s="99"/>
      <c r="G468" s="16" t="str">
        <f t="shared" si="5"/>
        <v/>
      </c>
      <c r="L468" s="20"/>
      <c r="AE468" s="12"/>
    </row>
    <row r="469" spans="3:31" x14ac:dyDescent="0.85">
      <c r="C469" s="99"/>
      <c r="G469" s="16" t="str">
        <f t="shared" si="5"/>
        <v/>
      </c>
      <c r="L469" s="20"/>
      <c r="AE469" s="12"/>
    </row>
    <row r="470" spans="3:31" x14ac:dyDescent="0.85">
      <c r="C470" s="99"/>
      <c r="G470" s="16" t="str">
        <f t="shared" si="5"/>
        <v/>
      </c>
      <c r="L470" s="20"/>
      <c r="AE470" s="12"/>
    </row>
    <row r="471" spans="3:31" x14ac:dyDescent="0.85">
      <c r="C471" s="99"/>
      <c r="G471" s="16" t="str">
        <f t="shared" si="5"/>
        <v/>
      </c>
      <c r="L471" s="20"/>
      <c r="AE471" s="12"/>
    </row>
    <row r="472" spans="3:31" x14ac:dyDescent="0.85">
      <c r="C472" s="99"/>
      <c r="G472" s="16" t="str">
        <f t="shared" si="5"/>
        <v/>
      </c>
      <c r="L472" s="20"/>
      <c r="AE472" s="12"/>
    </row>
    <row r="473" spans="3:31" x14ac:dyDescent="0.85">
      <c r="C473" s="99"/>
      <c r="G473" s="16" t="str">
        <f t="shared" si="5"/>
        <v/>
      </c>
      <c r="L473" s="20"/>
      <c r="AE473" s="12"/>
    </row>
    <row r="474" spans="3:31" x14ac:dyDescent="0.85">
      <c r="C474" s="99"/>
      <c r="G474" s="16" t="str">
        <f t="shared" si="5"/>
        <v/>
      </c>
      <c r="L474" s="20"/>
      <c r="AE474" s="12"/>
    </row>
    <row r="475" spans="3:31" x14ac:dyDescent="0.85">
      <c r="C475" s="99"/>
      <c r="G475" s="16" t="str">
        <f t="shared" si="5"/>
        <v/>
      </c>
      <c r="L475" s="20"/>
      <c r="AE475" s="12"/>
    </row>
    <row r="476" spans="3:31" x14ac:dyDescent="0.85">
      <c r="C476" s="99"/>
      <c r="G476" s="16" t="str">
        <f t="shared" si="5"/>
        <v/>
      </c>
      <c r="L476" s="20"/>
      <c r="AE476" s="12"/>
    </row>
    <row r="477" spans="3:31" x14ac:dyDescent="0.85">
      <c r="C477" s="99"/>
      <c r="G477" s="16" t="str">
        <f t="shared" si="5"/>
        <v/>
      </c>
      <c r="L477" s="20"/>
      <c r="AE477" s="12"/>
    </row>
    <row r="478" spans="3:31" x14ac:dyDescent="0.85">
      <c r="C478" s="99"/>
      <c r="G478" s="16" t="str">
        <f t="shared" si="5"/>
        <v/>
      </c>
      <c r="L478" s="20"/>
      <c r="AE478" s="12"/>
    </row>
    <row r="479" spans="3:31" x14ac:dyDescent="0.85">
      <c r="C479" s="99"/>
      <c r="G479" s="16" t="str">
        <f t="shared" si="5"/>
        <v/>
      </c>
      <c r="L479" s="20"/>
      <c r="AE479" s="12"/>
    </row>
    <row r="480" spans="3:31" x14ac:dyDescent="0.85">
      <c r="C480" s="99"/>
      <c r="G480" s="16" t="str">
        <f t="shared" si="5"/>
        <v/>
      </c>
      <c r="L480" s="20"/>
      <c r="AE480" s="12"/>
    </row>
    <row r="481" spans="3:31" x14ac:dyDescent="0.85">
      <c r="C481" s="99"/>
      <c r="G481" s="16" t="str">
        <f t="shared" ref="G481:G544" si="6">IF(H480="","",G480+1)</f>
        <v/>
      </c>
      <c r="L481" s="20"/>
      <c r="AE481" s="12"/>
    </row>
    <row r="482" spans="3:31" x14ac:dyDescent="0.85">
      <c r="C482" s="99"/>
      <c r="G482" s="16" t="str">
        <f t="shared" si="6"/>
        <v/>
      </c>
      <c r="L482" s="20"/>
      <c r="AE482" s="12"/>
    </row>
    <row r="483" spans="3:31" x14ac:dyDescent="0.85">
      <c r="C483" s="99"/>
      <c r="G483" s="16" t="str">
        <f t="shared" si="6"/>
        <v/>
      </c>
      <c r="L483" s="20"/>
      <c r="AE483" s="12"/>
    </row>
    <row r="484" spans="3:31" x14ac:dyDescent="0.85">
      <c r="C484" s="99"/>
      <c r="G484" s="16" t="str">
        <f t="shared" si="6"/>
        <v/>
      </c>
      <c r="L484" s="20"/>
      <c r="AE484" s="12"/>
    </row>
    <row r="485" spans="3:31" x14ac:dyDescent="0.85">
      <c r="C485" s="99"/>
      <c r="G485" s="16" t="str">
        <f t="shared" si="6"/>
        <v/>
      </c>
      <c r="L485" s="20"/>
      <c r="AE485" s="12"/>
    </row>
    <row r="486" spans="3:31" x14ac:dyDescent="0.85">
      <c r="C486" s="99"/>
      <c r="G486" s="16" t="str">
        <f t="shared" si="6"/>
        <v/>
      </c>
      <c r="L486" s="20"/>
      <c r="AE486" s="12"/>
    </row>
    <row r="487" spans="3:31" x14ac:dyDescent="0.85">
      <c r="C487" s="99"/>
      <c r="G487" s="16" t="str">
        <f t="shared" si="6"/>
        <v/>
      </c>
      <c r="L487" s="20"/>
      <c r="AE487" s="12"/>
    </row>
    <row r="488" spans="3:31" x14ac:dyDescent="0.85">
      <c r="C488" s="99"/>
      <c r="G488" s="16" t="str">
        <f t="shared" si="6"/>
        <v/>
      </c>
      <c r="L488" s="20"/>
      <c r="AE488" s="12"/>
    </row>
    <row r="489" spans="3:31" x14ac:dyDescent="0.85">
      <c r="C489" s="99"/>
      <c r="G489" s="16" t="str">
        <f t="shared" si="6"/>
        <v/>
      </c>
      <c r="L489" s="20"/>
      <c r="AE489" s="12"/>
    </row>
    <row r="490" spans="3:31" x14ac:dyDescent="0.85">
      <c r="C490" s="99"/>
      <c r="G490" s="16" t="str">
        <f t="shared" si="6"/>
        <v/>
      </c>
      <c r="L490" s="20"/>
      <c r="AE490" s="12"/>
    </row>
    <row r="491" spans="3:31" x14ac:dyDescent="0.85">
      <c r="C491" s="99"/>
      <c r="G491" s="16" t="str">
        <f t="shared" si="6"/>
        <v/>
      </c>
      <c r="L491" s="20"/>
      <c r="AE491" s="12"/>
    </row>
    <row r="492" spans="3:31" x14ac:dyDescent="0.85">
      <c r="C492" s="99"/>
      <c r="G492" s="16" t="str">
        <f t="shared" si="6"/>
        <v/>
      </c>
      <c r="L492" s="20"/>
      <c r="AE492" s="12"/>
    </row>
    <row r="493" spans="3:31" x14ac:dyDescent="0.85">
      <c r="C493" s="99"/>
      <c r="G493" s="16" t="str">
        <f t="shared" si="6"/>
        <v/>
      </c>
      <c r="L493" s="20"/>
      <c r="AE493" s="12"/>
    </row>
    <row r="494" spans="3:31" x14ac:dyDescent="0.85">
      <c r="C494" s="99"/>
      <c r="G494" s="16" t="str">
        <f t="shared" si="6"/>
        <v/>
      </c>
      <c r="L494" s="20"/>
      <c r="AE494" s="12"/>
    </row>
    <row r="495" spans="3:31" x14ac:dyDescent="0.85">
      <c r="C495" s="99"/>
      <c r="G495" s="16" t="str">
        <f t="shared" si="6"/>
        <v/>
      </c>
      <c r="L495" s="20"/>
      <c r="AE495" s="12"/>
    </row>
    <row r="496" spans="3:31" x14ac:dyDescent="0.85">
      <c r="C496" s="99"/>
      <c r="G496" s="16" t="str">
        <f t="shared" si="6"/>
        <v/>
      </c>
      <c r="L496" s="20"/>
      <c r="AE496" s="12"/>
    </row>
    <row r="497" spans="3:31" x14ac:dyDescent="0.85">
      <c r="C497" s="99"/>
      <c r="G497" s="16" t="str">
        <f t="shared" si="6"/>
        <v/>
      </c>
      <c r="L497" s="20"/>
      <c r="AE497" s="12"/>
    </row>
    <row r="498" spans="3:31" x14ac:dyDescent="0.85">
      <c r="C498" s="99"/>
      <c r="G498" s="16" t="str">
        <f t="shared" si="6"/>
        <v/>
      </c>
      <c r="L498" s="20"/>
      <c r="AE498" s="12"/>
    </row>
    <row r="499" spans="3:31" x14ac:dyDescent="0.85">
      <c r="C499" s="99"/>
      <c r="G499" s="16" t="str">
        <f t="shared" si="6"/>
        <v/>
      </c>
      <c r="L499" s="20"/>
      <c r="AE499" s="12"/>
    </row>
    <row r="500" spans="3:31" x14ac:dyDescent="0.85">
      <c r="C500" s="99"/>
      <c r="G500" s="16" t="str">
        <f t="shared" si="6"/>
        <v/>
      </c>
      <c r="L500" s="20"/>
      <c r="AE500" s="12"/>
    </row>
    <row r="501" spans="3:31" x14ac:dyDescent="0.85">
      <c r="C501" s="99"/>
      <c r="G501" s="16" t="str">
        <f t="shared" si="6"/>
        <v/>
      </c>
      <c r="L501" s="20"/>
      <c r="AE501" s="12"/>
    </row>
    <row r="502" spans="3:31" x14ac:dyDescent="0.85">
      <c r="C502" s="99"/>
      <c r="G502" s="16" t="str">
        <f t="shared" si="6"/>
        <v/>
      </c>
      <c r="L502" s="20"/>
      <c r="AE502" s="12"/>
    </row>
    <row r="503" spans="3:31" x14ac:dyDescent="0.85">
      <c r="C503" s="99"/>
      <c r="G503" s="16" t="str">
        <f t="shared" si="6"/>
        <v/>
      </c>
      <c r="L503" s="20"/>
      <c r="AE503" s="12"/>
    </row>
    <row r="504" spans="3:31" x14ac:dyDescent="0.85">
      <c r="C504" s="99"/>
      <c r="G504" s="16" t="str">
        <f t="shared" si="6"/>
        <v/>
      </c>
      <c r="L504" s="20"/>
      <c r="AE504" s="12"/>
    </row>
    <row r="505" spans="3:31" x14ac:dyDescent="0.85">
      <c r="C505" s="99"/>
      <c r="G505" s="16" t="str">
        <f t="shared" si="6"/>
        <v/>
      </c>
      <c r="L505" s="20"/>
      <c r="AE505" s="12"/>
    </row>
    <row r="506" spans="3:31" x14ac:dyDescent="0.85">
      <c r="C506" s="99"/>
      <c r="G506" s="16" t="str">
        <f t="shared" si="6"/>
        <v/>
      </c>
      <c r="L506" s="20"/>
      <c r="AE506" s="12"/>
    </row>
    <row r="507" spans="3:31" x14ac:dyDescent="0.85">
      <c r="C507" s="99"/>
      <c r="G507" s="16" t="str">
        <f t="shared" si="6"/>
        <v/>
      </c>
      <c r="L507" s="20"/>
      <c r="AE507" s="12"/>
    </row>
    <row r="508" spans="3:31" x14ac:dyDescent="0.85">
      <c r="C508" s="99"/>
      <c r="G508" s="16" t="str">
        <f t="shared" si="6"/>
        <v/>
      </c>
      <c r="L508" s="20"/>
      <c r="AE508" s="12"/>
    </row>
    <row r="509" spans="3:31" x14ac:dyDescent="0.85">
      <c r="C509" s="99"/>
      <c r="G509" s="16" t="str">
        <f t="shared" si="6"/>
        <v/>
      </c>
      <c r="L509" s="20"/>
      <c r="AE509" s="12"/>
    </row>
    <row r="510" spans="3:31" x14ac:dyDescent="0.85">
      <c r="C510" s="99"/>
      <c r="G510" s="16" t="str">
        <f t="shared" si="6"/>
        <v/>
      </c>
      <c r="L510" s="20"/>
      <c r="AE510" s="12"/>
    </row>
    <row r="511" spans="3:31" x14ac:dyDescent="0.85">
      <c r="C511" s="99"/>
      <c r="G511" s="16" t="str">
        <f t="shared" si="6"/>
        <v/>
      </c>
      <c r="L511" s="20"/>
      <c r="AE511" s="12"/>
    </row>
    <row r="512" spans="3:31" x14ac:dyDescent="0.85">
      <c r="C512" s="99"/>
      <c r="G512" s="16" t="str">
        <f t="shared" si="6"/>
        <v/>
      </c>
      <c r="L512" s="20"/>
      <c r="AE512" s="12"/>
    </row>
    <row r="513" spans="3:31" x14ac:dyDescent="0.85">
      <c r="C513" s="99"/>
      <c r="G513" s="16" t="str">
        <f t="shared" si="6"/>
        <v/>
      </c>
      <c r="L513" s="20"/>
      <c r="AE513" s="12"/>
    </row>
    <row r="514" spans="3:31" x14ac:dyDescent="0.85">
      <c r="C514" s="99"/>
      <c r="G514" s="16" t="str">
        <f t="shared" si="6"/>
        <v/>
      </c>
      <c r="L514" s="20"/>
      <c r="AE514" s="12"/>
    </row>
    <row r="515" spans="3:31" x14ac:dyDescent="0.85">
      <c r="C515" s="99"/>
      <c r="G515" s="16" t="str">
        <f t="shared" si="6"/>
        <v/>
      </c>
      <c r="L515" s="20"/>
      <c r="AE515" s="12"/>
    </row>
    <row r="516" spans="3:31" x14ac:dyDescent="0.85">
      <c r="C516" s="99"/>
      <c r="G516" s="16" t="str">
        <f t="shared" si="6"/>
        <v/>
      </c>
      <c r="L516" s="20"/>
      <c r="AE516" s="12"/>
    </row>
    <row r="517" spans="3:31" x14ac:dyDescent="0.85">
      <c r="C517" s="99"/>
      <c r="G517" s="16" t="str">
        <f t="shared" si="6"/>
        <v/>
      </c>
      <c r="L517" s="20"/>
      <c r="AE517" s="12"/>
    </row>
    <row r="518" spans="3:31" x14ac:dyDescent="0.85">
      <c r="C518" s="99"/>
      <c r="G518" s="16" t="str">
        <f t="shared" si="6"/>
        <v/>
      </c>
      <c r="L518" s="20"/>
      <c r="AE518" s="12"/>
    </row>
    <row r="519" spans="3:31" x14ac:dyDescent="0.85">
      <c r="C519" s="99"/>
      <c r="G519" s="16" t="str">
        <f t="shared" si="6"/>
        <v/>
      </c>
      <c r="L519" s="20"/>
      <c r="AE519" s="12"/>
    </row>
    <row r="520" spans="3:31" x14ac:dyDescent="0.85">
      <c r="C520" s="99"/>
      <c r="G520" s="16" t="str">
        <f t="shared" si="6"/>
        <v/>
      </c>
      <c r="L520" s="20"/>
      <c r="AE520" s="12"/>
    </row>
    <row r="521" spans="3:31" x14ac:dyDescent="0.85">
      <c r="C521" s="99"/>
      <c r="G521" s="16" t="str">
        <f t="shared" si="6"/>
        <v/>
      </c>
      <c r="L521" s="20"/>
      <c r="AE521" s="12"/>
    </row>
    <row r="522" spans="3:31" x14ac:dyDescent="0.85">
      <c r="C522" s="99"/>
      <c r="G522" s="16" t="str">
        <f t="shared" si="6"/>
        <v/>
      </c>
      <c r="L522" s="20"/>
      <c r="AE522" s="12"/>
    </row>
    <row r="523" spans="3:31" x14ac:dyDescent="0.85">
      <c r="C523" s="99"/>
      <c r="G523" s="16" t="str">
        <f t="shared" si="6"/>
        <v/>
      </c>
      <c r="L523" s="20"/>
      <c r="AE523" s="12"/>
    </row>
    <row r="524" spans="3:31" x14ac:dyDescent="0.85">
      <c r="C524" s="99"/>
      <c r="G524" s="16" t="str">
        <f t="shared" si="6"/>
        <v/>
      </c>
      <c r="L524" s="20"/>
      <c r="AE524" s="12"/>
    </row>
    <row r="525" spans="3:31" x14ac:dyDescent="0.85">
      <c r="C525" s="99"/>
      <c r="G525" s="16" t="str">
        <f t="shared" si="6"/>
        <v/>
      </c>
      <c r="L525" s="20"/>
      <c r="AE525" s="12"/>
    </row>
    <row r="526" spans="3:31" x14ac:dyDescent="0.85">
      <c r="C526" s="99"/>
      <c r="G526" s="16" t="str">
        <f t="shared" si="6"/>
        <v/>
      </c>
      <c r="L526" s="20"/>
      <c r="AE526" s="12"/>
    </row>
    <row r="527" spans="3:31" x14ac:dyDescent="0.85">
      <c r="C527" s="99"/>
      <c r="G527" s="16" t="str">
        <f t="shared" si="6"/>
        <v/>
      </c>
      <c r="L527" s="20"/>
      <c r="AE527" s="12"/>
    </row>
    <row r="528" spans="3:31" x14ac:dyDescent="0.85">
      <c r="C528" s="99"/>
      <c r="G528" s="16" t="str">
        <f t="shared" si="6"/>
        <v/>
      </c>
      <c r="L528" s="20"/>
      <c r="AE528" s="12"/>
    </row>
    <row r="529" spans="3:31" x14ac:dyDescent="0.85">
      <c r="C529" s="99"/>
      <c r="G529" s="16" t="str">
        <f t="shared" si="6"/>
        <v/>
      </c>
      <c r="L529" s="20"/>
      <c r="AE529" s="12"/>
    </row>
    <row r="530" spans="3:31" x14ac:dyDescent="0.85">
      <c r="C530" s="99"/>
      <c r="G530" s="16" t="str">
        <f t="shared" si="6"/>
        <v/>
      </c>
      <c r="L530" s="20"/>
      <c r="AE530" s="12"/>
    </row>
    <row r="531" spans="3:31" x14ac:dyDescent="0.85">
      <c r="C531" s="99"/>
      <c r="G531" s="16" t="str">
        <f t="shared" si="6"/>
        <v/>
      </c>
      <c r="L531" s="20"/>
      <c r="AE531" s="12"/>
    </row>
    <row r="532" spans="3:31" x14ac:dyDescent="0.85">
      <c r="C532" s="99"/>
      <c r="G532" s="16" t="str">
        <f t="shared" si="6"/>
        <v/>
      </c>
      <c r="L532" s="20"/>
      <c r="AE532" s="12"/>
    </row>
    <row r="533" spans="3:31" x14ac:dyDescent="0.85">
      <c r="C533" s="99"/>
      <c r="G533" s="16" t="str">
        <f t="shared" si="6"/>
        <v/>
      </c>
      <c r="L533" s="20"/>
      <c r="AE533" s="12"/>
    </row>
    <row r="534" spans="3:31" x14ac:dyDescent="0.85">
      <c r="C534" s="99"/>
      <c r="G534" s="16" t="str">
        <f t="shared" si="6"/>
        <v/>
      </c>
      <c r="L534" s="20"/>
      <c r="AE534" s="12"/>
    </row>
    <row r="535" spans="3:31" x14ac:dyDescent="0.85">
      <c r="C535" s="99"/>
      <c r="G535" s="16" t="str">
        <f t="shared" si="6"/>
        <v/>
      </c>
      <c r="L535" s="20"/>
      <c r="AE535" s="12"/>
    </row>
    <row r="536" spans="3:31" x14ac:dyDescent="0.85">
      <c r="C536" s="99"/>
      <c r="G536" s="16" t="str">
        <f t="shared" si="6"/>
        <v/>
      </c>
      <c r="L536" s="20"/>
      <c r="AE536" s="12"/>
    </row>
    <row r="537" spans="3:31" x14ac:dyDescent="0.85">
      <c r="C537" s="99"/>
      <c r="G537" s="16" t="str">
        <f t="shared" si="6"/>
        <v/>
      </c>
      <c r="L537" s="20"/>
      <c r="AE537" s="12"/>
    </row>
    <row r="538" spans="3:31" x14ac:dyDescent="0.85">
      <c r="C538" s="99"/>
      <c r="G538" s="16" t="str">
        <f t="shared" si="6"/>
        <v/>
      </c>
      <c r="L538" s="20"/>
      <c r="AE538" s="12"/>
    </row>
    <row r="539" spans="3:31" x14ac:dyDescent="0.85">
      <c r="C539" s="99"/>
      <c r="G539" s="16" t="str">
        <f t="shared" si="6"/>
        <v/>
      </c>
      <c r="L539" s="20"/>
      <c r="AE539" s="12"/>
    </row>
    <row r="540" spans="3:31" x14ac:dyDescent="0.85">
      <c r="C540" s="99"/>
      <c r="G540" s="16" t="str">
        <f t="shared" si="6"/>
        <v/>
      </c>
      <c r="L540" s="20"/>
      <c r="AE540" s="12"/>
    </row>
    <row r="541" spans="3:31" x14ac:dyDescent="0.85">
      <c r="C541" s="99"/>
      <c r="G541" s="16" t="str">
        <f t="shared" si="6"/>
        <v/>
      </c>
      <c r="L541" s="20"/>
      <c r="AE541" s="12"/>
    </row>
    <row r="542" spans="3:31" x14ac:dyDescent="0.85">
      <c r="C542" s="99"/>
      <c r="G542" s="16" t="str">
        <f t="shared" si="6"/>
        <v/>
      </c>
      <c r="L542" s="20"/>
      <c r="AE542" s="12"/>
    </row>
    <row r="543" spans="3:31" x14ac:dyDescent="0.85">
      <c r="C543" s="99"/>
      <c r="G543" s="16" t="str">
        <f t="shared" si="6"/>
        <v/>
      </c>
      <c r="L543" s="20"/>
      <c r="AE543" s="12"/>
    </row>
    <row r="544" spans="3:31" x14ac:dyDescent="0.85">
      <c r="C544" s="99"/>
      <c r="G544" s="16" t="str">
        <f t="shared" si="6"/>
        <v/>
      </c>
      <c r="L544" s="20"/>
      <c r="AE544" s="12"/>
    </row>
    <row r="545" spans="3:31" x14ac:dyDescent="0.85">
      <c r="C545" s="99"/>
      <c r="G545" s="16" t="str">
        <f t="shared" ref="G545:G608" si="7">IF(H544="","",G544+1)</f>
        <v/>
      </c>
      <c r="L545" s="20"/>
      <c r="AE545" s="12"/>
    </row>
    <row r="546" spans="3:31" x14ac:dyDescent="0.85">
      <c r="C546" s="99"/>
      <c r="G546" s="16" t="str">
        <f t="shared" si="7"/>
        <v/>
      </c>
      <c r="L546" s="20"/>
      <c r="AE546" s="12"/>
    </row>
    <row r="547" spans="3:31" x14ac:dyDescent="0.85">
      <c r="C547" s="99"/>
      <c r="G547" s="16" t="str">
        <f t="shared" si="7"/>
        <v/>
      </c>
      <c r="L547" s="20"/>
      <c r="AE547" s="12"/>
    </row>
    <row r="548" spans="3:31" x14ac:dyDescent="0.85">
      <c r="C548" s="99"/>
      <c r="G548" s="16" t="str">
        <f t="shared" si="7"/>
        <v/>
      </c>
      <c r="L548" s="20"/>
      <c r="AE548" s="12"/>
    </row>
    <row r="549" spans="3:31" x14ac:dyDescent="0.85">
      <c r="C549" s="99"/>
      <c r="G549" s="16" t="str">
        <f t="shared" si="7"/>
        <v/>
      </c>
      <c r="L549" s="20"/>
      <c r="AE549" s="12"/>
    </row>
    <row r="550" spans="3:31" x14ac:dyDescent="0.85">
      <c r="C550" s="99"/>
      <c r="G550" s="16" t="str">
        <f t="shared" si="7"/>
        <v/>
      </c>
      <c r="L550" s="20"/>
      <c r="AE550" s="12"/>
    </row>
    <row r="551" spans="3:31" x14ac:dyDescent="0.85">
      <c r="C551" s="99"/>
      <c r="G551" s="16" t="str">
        <f t="shared" si="7"/>
        <v/>
      </c>
      <c r="L551" s="20"/>
      <c r="AE551" s="12"/>
    </row>
    <row r="552" spans="3:31" x14ac:dyDescent="0.85">
      <c r="C552" s="99"/>
      <c r="G552" s="16" t="str">
        <f t="shared" si="7"/>
        <v/>
      </c>
      <c r="L552" s="20"/>
      <c r="AE552" s="12"/>
    </row>
    <row r="553" spans="3:31" x14ac:dyDescent="0.85">
      <c r="C553" s="99"/>
      <c r="G553" s="16" t="str">
        <f t="shared" si="7"/>
        <v/>
      </c>
      <c r="L553" s="20"/>
      <c r="AE553" s="12"/>
    </row>
    <row r="554" spans="3:31" x14ac:dyDescent="0.85">
      <c r="C554" s="99"/>
      <c r="G554" s="16" t="str">
        <f t="shared" si="7"/>
        <v/>
      </c>
      <c r="L554" s="20"/>
      <c r="AE554" s="12"/>
    </row>
    <row r="555" spans="3:31" x14ac:dyDescent="0.85">
      <c r="C555" s="99"/>
      <c r="G555" s="16" t="str">
        <f t="shared" si="7"/>
        <v/>
      </c>
      <c r="L555" s="20"/>
      <c r="AE555" s="12"/>
    </row>
    <row r="556" spans="3:31" x14ac:dyDescent="0.85">
      <c r="C556" s="99"/>
      <c r="G556" s="16" t="str">
        <f t="shared" si="7"/>
        <v/>
      </c>
      <c r="L556" s="20"/>
      <c r="AE556" s="12"/>
    </row>
    <row r="557" spans="3:31" x14ac:dyDescent="0.85">
      <c r="C557" s="99"/>
      <c r="G557" s="16" t="str">
        <f t="shared" si="7"/>
        <v/>
      </c>
      <c r="L557" s="20"/>
      <c r="AE557" s="12"/>
    </row>
    <row r="558" spans="3:31" x14ac:dyDescent="0.85">
      <c r="C558" s="99"/>
      <c r="G558" s="16" t="str">
        <f t="shared" si="7"/>
        <v/>
      </c>
      <c r="L558" s="20"/>
      <c r="AE558" s="12"/>
    </row>
    <row r="559" spans="3:31" x14ac:dyDescent="0.85">
      <c r="C559" s="99"/>
      <c r="G559" s="16" t="str">
        <f t="shared" si="7"/>
        <v/>
      </c>
      <c r="L559" s="20"/>
      <c r="AE559" s="12"/>
    </row>
    <row r="560" spans="3:31" x14ac:dyDescent="0.85">
      <c r="C560" s="99"/>
      <c r="G560" s="16" t="str">
        <f t="shared" si="7"/>
        <v/>
      </c>
      <c r="L560" s="20"/>
      <c r="AE560" s="12"/>
    </row>
    <row r="561" spans="3:31" x14ac:dyDescent="0.85">
      <c r="C561" s="99"/>
      <c r="G561" s="16" t="str">
        <f t="shared" si="7"/>
        <v/>
      </c>
      <c r="L561" s="20"/>
      <c r="AE561" s="12"/>
    </row>
    <row r="562" spans="3:31" x14ac:dyDescent="0.85">
      <c r="C562" s="99"/>
      <c r="G562" s="16" t="str">
        <f t="shared" si="7"/>
        <v/>
      </c>
      <c r="L562" s="20"/>
      <c r="AE562" s="12"/>
    </row>
    <row r="563" spans="3:31" x14ac:dyDescent="0.85">
      <c r="C563" s="99"/>
      <c r="G563" s="16" t="str">
        <f t="shared" si="7"/>
        <v/>
      </c>
      <c r="L563" s="20"/>
      <c r="AE563" s="12"/>
    </row>
    <row r="564" spans="3:31" x14ac:dyDescent="0.85">
      <c r="C564" s="99"/>
      <c r="G564" s="16" t="str">
        <f t="shared" si="7"/>
        <v/>
      </c>
      <c r="L564" s="20"/>
      <c r="AE564" s="12"/>
    </row>
    <row r="565" spans="3:31" x14ac:dyDescent="0.85">
      <c r="C565" s="99"/>
      <c r="G565" s="16" t="str">
        <f t="shared" si="7"/>
        <v/>
      </c>
      <c r="L565" s="20"/>
      <c r="AE565" s="12"/>
    </row>
    <row r="566" spans="3:31" x14ac:dyDescent="0.85">
      <c r="C566" s="99"/>
      <c r="G566" s="16" t="str">
        <f t="shared" si="7"/>
        <v/>
      </c>
      <c r="L566" s="20"/>
      <c r="AE566" s="12"/>
    </row>
    <row r="567" spans="3:31" x14ac:dyDescent="0.85">
      <c r="C567" s="99"/>
      <c r="G567" s="16" t="str">
        <f t="shared" si="7"/>
        <v/>
      </c>
      <c r="L567" s="20"/>
      <c r="AE567" s="12"/>
    </row>
    <row r="568" spans="3:31" x14ac:dyDescent="0.85">
      <c r="C568" s="99"/>
      <c r="G568" s="16" t="str">
        <f t="shared" si="7"/>
        <v/>
      </c>
      <c r="L568" s="20"/>
      <c r="AE568" s="12"/>
    </row>
    <row r="569" spans="3:31" x14ac:dyDescent="0.85">
      <c r="C569" s="99"/>
      <c r="G569" s="16" t="str">
        <f t="shared" si="7"/>
        <v/>
      </c>
      <c r="L569" s="20"/>
      <c r="AE569" s="12"/>
    </row>
    <row r="570" spans="3:31" x14ac:dyDescent="0.85">
      <c r="C570" s="99"/>
      <c r="G570" s="16" t="str">
        <f t="shared" si="7"/>
        <v/>
      </c>
      <c r="L570" s="20"/>
      <c r="AE570" s="12"/>
    </row>
    <row r="571" spans="3:31" x14ac:dyDescent="0.85">
      <c r="C571" s="99"/>
      <c r="G571" s="16" t="str">
        <f t="shared" si="7"/>
        <v/>
      </c>
      <c r="L571" s="20"/>
      <c r="AE571" s="12"/>
    </row>
    <row r="572" spans="3:31" x14ac:dyDescent="0.85">
      <c r="C572" s="99"/>
      <c r="G572" s="16" t="str">
        <f t="shared" si="7"/>
        <v/>
      </c>
      <c r="L572" s="20"/>
      <c r="AE572" s="12"/>
    </row>
    <row r="573" spans="3:31" x14ac:dyDescent="0.85">
      <c r="C573" s="99"/>
      <c r="G573" s="16" t="str">
        <f t="shared" si="7"/>
        <v/>
      </c>
      <c r="L573" s="20"/>
      <c r="AE573" s="12"/>
    </row>
    <row r="574" spans="3:31" x14ac:dyDescent="0.85">
      <c r="C574" s="99"/>
      <c r="G574" s="16" t="str">
        <f t="shared" si="7"/>
        <v/>
      </c>
      <c r="L574" s="20"/>
      <c r="AE574" s="12"/>
    </row>
    <row r="575" spans="3:31" x14ac:dyDescent="0.85">
      <c r="C575" s="99"/>
      <c r="G575" s="16" t="str">
        <f t="shared" si="7"/>
        <v/>
      </c>
      <c r="L575" s="20"/>
      <c r="AE575" s="12"/>
    </row>
    <row r="576" spans="3:31" x14ac:dyDescent="0.85">
      <c r="C576" s="99"/>
      <c r="G576" s="16" t="str">
        <f t="shared" si="7"/>
        <v/>
      </c>
      <c r="L576" s="20"/>
      <c r="AE576" s="12"/>
    </row>
    <row r="577" spans="3:31" x14ac:dyDescent="0.85">
      <c r="C577" s="99"/>
      <c r="G577" s="16" t="str">
        <f t="shared" si="7"/>
        <v/>
      </c>
      <c r="L577" s="20"/>
      <c r="AE577" s="12"/>
    </row>
    <row r="578" spans="3:31" x14ac:dyDescent="0.85">
      <c r="C578" s="99"/>
      <c r="G578" s="16" t="str">
        <f t="shared" si="7"/>
        <v/>
      </c>
      <c r="L578" s="20"/>
      <c r="AE578" s="12"/>
    </row>
    <row r="579" spans="3:31" x14ac:dyDescent="0.85">
      <c r="C579" s="99"/>
      <c r="G579" s="16" t="str">
        <f t="shared" si="7"/>
        <v/>
      </c>
      <c r="L579" s="20"/>
      <c r="AE579" s="12"/>
    </row>
    <row r="580" spans="3:31" x14ac:dyDescent="0.85">
      <c r="C580" s="99"/>
      <c r="G580" s="16" t="str">
        <f t="shared" si="7"/>
        <v/>
      </c>
      <c r="L580" s="20"/>
      <c r="AE580" s="12"/>
    </row>
    <row r="581" spans="3:31" x14ac:dyDescent="0.85">
      <c r="C581" s="99"/>
      <c r="G581" s="16" t="str">
        <f t="shared" si="7"/>
        <v/>
      </c>
      <c r="L581" s="20"/>
      <c r="AE581" s="12"/>
    </row>
    <row r="582" spans="3:31" x14ac:dyDescent="0.85">
      <c r="C582" s="99"/>
      <c r="G582" s="16" t="str">
        <f t="shared" si="7"/>
        <v/>
      </c>
      <c r="L582" s="20"/>
      <c r="AE582" s="12"/>
    </row>
    <row r="583" spans="3:31" x14ac:dyDescent="0.85">
      <c r="C583" s="99"/>
      <c r="G583" s="16" t="str">
        <f t="shared" si="7"/>
        <v/>
      </c>
      <c r="L583" s="20"/>
      <c r="AE583" s="12"/>
    </row>
    <row r="584" spans="3:31" x14ac:dyDescent="0.85">
      <c r="C584" s="99"/>
      <c r="G584" s="16" t="str">
        <f t="shared" si="7"/>
        <v/>
      </c>
      <c r="L584" s="20"/>
      <c r="AE584" s="12"/>
    </row>
    <row r="585" spans="3:31" x14ac:dyDescent="0.85">
      <c r="C585" s="99"/>
      <c r="G585" s="16" t="str">
        <f t="shared" si="7"/>
        <v/>
      </c>
      <c r="L585" s="20"/>
      <c r="AE585" s="12"/>
    </row>
    <row r="586" spans="3:31" x14ac:dyDescent="0.85">
      <c r="C586" s="99"/>
      <c r="G586" s="16" t="str">
        <f t="shared" si="7"/>
        <v/>
      </c>
      <c r="L586" s="20"/>
      <c r="AE586" s="12"/>
    </row>
    <row r="587" spans="3:31" x14ac:dyDescent="0.85">
      <c r="C587" s="99"/>
      <c r="G587" s="16" t="str">
        <f t="shared" si="7"/>
        <v/>
      </c>
      <c r="L587" s="20"/>
      <c r="AE587" s="12"/>
    </row>
    <row r="588" spans="3:31" x14ac:dyDescent="0.85">
      <c r="C588" s="99"/>
      <c r="G588" s="16" t="str">
        <f t="shared" si="7"/>
        <v/>
      </c>
      <c r="L588" s="20"/>
      <c r="AE588" s="12"/>
    </row>
    <row r="589" spans="3:31" x14ac:dyDescent="0.85">
      <c r="C589" s="99"/>
      <c r="G589" s="16" t="str">
        <f t="shared" si="7"/>
        <v/>
      </c>
      <c r="L589" s="20"/>
      <c r="AE589" s="12"/>
    </row>
    <row r="590" spans="3:31" x14ac:dyDescent="0.85">
      <c r="C590" s="99"/>
      <c r="G590" s="16" t="str">
        <f t="shared" si="7"/>
        <v/>
      </c>
      <c r="L590" s="20"/>
      <c r="AE590" s="12"/>
    </row>
    <row r="591" spans="3:31" x14ac:dyDescent="0.85">
      <c r="C591" s="99"/>
      <c r="G591" s="16" t="str">
        <f t="shared" si="7"/>
        <v/>
      </c>
      <c r="L591" s="20"/>
      <c r="AE591" s="12"/>
    </row>
    <row r="592" spans="3:31" x14ac:dyDescent="0.85">
      <c r="C592" s="99"/>
      <c r="G592" s="16" t="str">
        <f t="shared" si="7"/>
        <v/>
      </c>
      <c r="L592" s="20"/>
      <c r="AE592" s="12"/>
    </row>
    <row r="593" spans="3:31" x14ac:dyDescent="0.85">
      <c r="C593" s="99"/>
      <c r="G593" s="16" t="str">
        <f t="shared" si="7"/>
        <v/>
      </c>
      <c r="L593" s="20"/>
      <c r="AE593" s="12"/>
    </row>
    <row r="594" spans="3:31" x14ac:dyDescent="0.85">
      <c r="C594" s="99"/>
      <c r="G594" s="16" t="str">
        <f t="shared" si="7"/>
        <v/>
      </c>
      <c r="L594" s="20"/>
      <c r="AE594" s="12"/>
    </row>
    <row r="595" spans="3:31" x14ac:dyDescent="0.85">
      <c r="C595" s="99"/>
      <c r="G595" s="16" t="str">
        <f t="shared" si="7"/>
        <v/>
      </c>
      <c r="L595" s="20"/>
      <c r="AE595" s="12"/>
    </row>
    <row r="596" spans="3:31" x14ac:dyDescent="0.85">
      <c r="C596" s="99"/>
      <c r="G596" s="16" t="str">
        <f t="shared" si="7"/>
        <v/>
      </c>
      <c r="L596" s="20"/>
      <c r="AE596" s="12"/>
    </row>
    <row r="597" spans="3:31" x14ac:dyDescent="0.85">
      <c r="C597" s="99"/>
      <c r="G597" s="16" t="str">
        <f t="shared" si="7"/>
        <v/>
      </c>
      <c r="L597" s="20"/>
      <c r="AE597" s="12"/>
    </row>
    <row r="598" spans="3:31" x14ac:dyDescent="0.85">
      <c r="C598" s="99"/>
      <c r="G598" s="16" t="str">
        <f t="shared" si="7"/>
        <v/>
      </c>
      <c r="L598" s="20"/>
      <c r="AE598" s="12"/>
    </row>
    <row r="599" spans="3:31" x14ac:dyDescent="0.85">
      <c r="C599" s="99"/>
      <c r="G599" s="16" t="str">
        <f t="shared" si="7"/>
        <v/>
      </c>
      <c r="L599" s="20"/>
      <c r="AE599" s="12"/>
    </row>
    <row r="600" spans="3:31" x14ac:dyDescent="0.85">
      <c r="C600" s="99"/>
      <c r="G600" s="16" t="str">
        <f t="shared" si="7"/>
        <v/>
      </c>
      <c r="L600" s="20"/>
      <c r="AE600" s="12"/>
    </row>
    <row r="601" spans="3:31" x14ac:dyDescent="0.85">
      <c r="C601" s="99"/>
      <c r="G601" s="16" t="str">
        <f t="shared" si="7"/>
        <v/>
      </c>
      <c r="L601" s="20"/>
      <c r="AE601" s="12"/>
    </row>
    <row r="602" spans="3:31" x14ac:dyDescent="0.85">
      <c r="C602" s="99"/>
      <c r="G602" s="16" t="str">
        <f t="shared" si="7"/>
        <v/>
      </c>
      <c r="L602" s="20"/>
      <c r="AE602" s="12"/>
    </row>
    <row r="603" spans="3:31" x14ac:dyDescent="0.85">
      <c r="C603" s="99"/>
      <c r="G603" s="16" t="str">
        <f t="shared" si="7"/>
        <v/>
      </c>
      <c r="L603" s="20"/>
      <c r="AE603" s="12"/>
    </row>
    <row r="604" spans="3:31" x14ac:dyDescent="0.85">
      <c r="C604" s="99"/>
      <c r="G604" s="16" t="str">
        <f t="shared" si="7"/>
        <v/>
      </c>
      <c r="L604" s="20"/>
      <c r="AE604" s="12"/>
    </row>
    <row r="605" spans="3:31" x14ac:dyDescent="0.85">
      <c r="C605" s="99"/>
      <c r="G605" s="16" t="str">
        <f t="shared" si="7"/>
        <v/>
      </c>
      <c r="L605" s="20"/>
      <c r="AE605" s="12"/>
    </row>
    <row r="606" spans="3:31" x14ac:dyDescent="0.85">
      <c r="C606" s="99"/>
      <c r="G606" s="16" t="str">
        <f t="shared" si="7"/>
        <v/>
      </c>
      <c r="L606" s="20"/>
      <c r="AE606" s="12"/>
    </row>
    <row r="607" spans="3:31" x14ac:dyDescent="0.85">
      <c r="C607" s="99"/>
      <c r="G607" s="16" t="str">
        <f t="shared" si="7"/>
        <v/>
      </c>
      <c r="L607" s="20"/>
      <c r="AE607" s="12"/>
    </row>
    <row r="608" spans="3:31" x14ac:dyDescent="0.85">
      <c r="C608" s="99"/>
      <c r="G608" s="16" t="str">
        <f t="shared" si="7"/>
        <v/>
      </c>
      <c r="L608" s="20"/>
      <c r="AE608" s="12"/>
    </row>
    <row r="609" spans="3:31" x14ac:dyDescent="0.85">
      <c r="C609" s="99"/>
      <c r="G609" s="16" t="str">
        <f t="shared" ref="G609:G672" si="8">IF(H608="","",G608+1)</f>
        <v/>
      </c>
      <c r="L609" s="20"/>
      <c r="AE609" s="12"/>
    </row>
    <row r="610" spans="3:31" x14ac:dyDescent="0.85">
      <c r="C610" s="99"/>
      <c r="G610" s="16" t="str">
        <f t="shared" si="8"/>
        <v/>
      </c>
      <c r="L610" s="20"/>
      <c r="AE610" s="12"/>
    </row>
    <row r="611" spans="3:31" x14ac:dyDescent="0.85">
      <c r="C611" s="99"/>
      <c r="G611" s="16" t="str">
        <f t="shared" si="8"/>
        <v/>
      </c>
      <c r="L611" s="20"/>
      <c r="AE611" s="12"/>
    </row>
    <row r="612" spans="3:31" x14ac:dyDescent="0.85">
      <c r="C612" s="99"/>
      <c r="G612" s="16" t="str">
        <f t="shared" si="8"/>
        <v/>
      </c>
      <c r="L612" s="20"/>
      <c r="AE612" s="12"/>
    </row>
    <row r="613" spans="3:31" x14ac:dyDescent="0.85">
      <c r="C613" s="99"/>
      <c r="G613" s="16" t="str">
        <f t="shared" si="8"/>
        <v/>
      </c>
      <c r="L613" s="20"/>
      <c r="AE613" s="12"/>
    </row>
    <row r="614" spans="3:31" x14ac:dyDescent="0.85">
      <c r="C614" s="99"/>
      <c r="G614" s="16" t="str">
        <f t="shared" si="8"/>
        <v/>
      </c>
      <c r="L614" s="20"/>
      <c r="AE614" s="12"/>
    </row>
    <row r="615" spans="3:31" x14ac:dyDescent="0.85">
      <c r="C615" s="99"/>
      <c r="G615" s="16" t="str">
        <f t="shared" si="8"/>
        <v/>
      </c>
      <c r="L615" s="20"/>
      <c r="AE615" s="12"/>
    </row>
    <row r="616" spans="3:31" x14ac:dyDescent="0.85">
      <c r="C616" s="99"/>
      <c r="G616" s="16" t="str">
        <f t="shared" si="8"/>
        <v/>
      </c>
      <c r="L616" s="20"/>
      <c r="AE616" s="12"/>
    </row>
    <row r="617" spans="3:31" x14ac:dyDescent="0.85">
      <c r="C617" s="99"/>
      <c r="G617" s="16" t="str">
        <f t="shared" si="8"/>
        <v/>
      </c>
      <c r="L617" s="20"/>
      <c r="AE617" s="12"/>
    </row>
    <row r="618" spans="3:31" x14ac:dyDescent="0.85">
      <c r="C618" s="99"/>
      <c r="G618" s="16" t="str">
        <f t="shared" si="8"/>
        <v/>
      </c>
      <c r="L618" s="20"/>
      <c r="AE618" s="12"/>
    </row>
    <row r="619" spans="3:31" x14ac:dyDescent="0.85">
      <c r="C619" s="99"/>
      <c r="G619" s="16" t="str">
        <f t="shared" si="8"/>
        <v/>
      </c>
      <c r="L619" s="20"/>
      <c r="AE619" s="12"/>
    </row>
    <row r="620" spans="3:31" x14ac:dyDescent="0.85">
      <c r="C620" s="99"/>
      <c r="G620" s="16" t="str">
        <f t="shared" si="8"/>
        <v/>
      </c>
      <c r="L620" s="20"/>
      <c r="AE620" s="12"/>
    </row>
    <row r="621" spans="3:31" x14ac:dyDescent="0.85">
      <c r="C621" s="99"/>
      <c r="G621" s="16" t="str">
        <f t="shared" si="8"/>
        <v/>
      </c>
      <c r="L621" s="20"/>
      <c r="AE621" s="12"/>
    </row>
    <row r="622" spans="3:31" x14ac:dyDescent="0.85">
      <c r="C622" s="99"/>
      <c r="G622" s="16" t="str">
        <f t="shared" si="8"/>
        <v/>
      </c>
      <c r="L622" s="20"/>
      <c r="AE622" s="12"/>
    </row>
    <row r="623" spans="3:31" x14ac:dyDescent="0.85">
      <c r="C623" s="99"/>
      <c r="G623" s="16" t="str">
        <f t="shared" si="8"/>
        <v/>
      </c>
      <c r="L623" s="20"/>
      <c r="AE623" s="12"/>
    </row>
    <row r="624" spans="3:31" x14ac:dyDescent="0.85">
      <c r="C624" s="99"/>
      <c r="G624" s="16" t="str">
        <f t="shared" si="8"/>
        <v/>
      </c>
      <c r="L624" s="20"/>
      <c r="AE624" s="12"/>
    </row>
    <row r="625" spans="3:31" x14ac:dyDescent="0.85">
      <c r="C625" s="99"/>
      <c r="G625" s="16" t="str">
        <f t="shared" si="8"/>
        <v/>
      </c>
      <c r="L625" s="20"/>
      <c r="AE625" s="12"/>
    </row>
    <row r="626" spans="3:31" x14ac:dyDescent="0.85">
      <c r="C626" s="99"/>
      <c r="G626" s="16" t="str">
        <f t="shared" si="8"/>
        <v/>
      </c>
      <c r="L626" s="20"/>
      <c r="AE626" s="12"/>
    </row>
    <row r="627" spans="3:31" x14ac:dyDescent="0.85">
      <c r="C627" s="99"/>
      <c r="G627" s="16" t="str">
        <f t="shared" si="8"/>
        <v/>
      </c>
      <c r="L627" s="20"/>
      <c r="AE627" s="12"/>
    </row>
    <row r="628" spans="3:31" x14ac:dyDescent="0.85">
      <c r="C628" s="99"/>
      <c r="G628" s="16" t="str">
        <f t="shared" si="8"/>
        <v/>
      </c>
      <c r="L628" s="20"/>
      <c r="AE628" s="12"/>
    </row>
    <row r="629" spans="3:31" x14ac:dyDescent="0.85">
      <c r="C629" s="99"/>
      <c r="G629" s="16" t="str">
        <f t="shared" si="8"/>
        <v/>
      </c>
      <c r="L629" s="20"/>
      <c r="AE629" s="12"/>
    </row>
    <row r="630" spans="3:31" x14ac:dyDescent="0.85">
      <c r="C630" s="99"/>
      <c r="G630" s="16" t="str">
        <f t="shared" si="8"/>
        <v/>
      </c>
      <c r="L630" s="20"/>
      <c r="AE630" s="12"/>
    </row>
    <row r="631" spans="3:31" x14ac:dyDescent="0.85">
      <c r="C631" s="99"/>
      <c r="G631" s="16" t="str">
        <f t="shared" si="8"/>
        <v/>
      </c>
      <c r="L631" s="20"/>
      <c r="AE631" s="12"/>
    </row>
    <row r="632" spans="3:31" x14ac:dyDescent="0.85">
      <c r="C632" s="99"/>
      <c r="G632" s="16" t="str">
        <f t="shared" si="8"/>
        <v/>
      </c>
      <c r="L632" s="20"/>
      <c r="AE632" s="12"/>
    </row>
    <row r="633" spans="3:31" x14ac:dyDescent="0.85">
      <c r="C633" s="99"/>
      <c r="G633" s="16" t="str">
        <f t="shared" si="8"/>
        <v/>
      </c>
      <c r="L633" s="20"/>
      <c r="AE633" s="12"/>
    </row>
    <row r="634" spans="3:31" x14ac:dyDescent="0.85">
      <c r="C634" s="99"/>
      <c r="G634" s="16" t="str">
        <f t="shared" si="8"/>
        <v/>
      </c>
      <c r="L634" s="20"/>
      <c r="AE634" s="12"/>
    </row>
    <row r="635" spans="3:31" x14ac:dyDescent="0.85">
      <c r="C635" s="99"/>
      <c r="G635" s="16" t="str">
        <f t="shared" si="8"/>
        <v/>
      </c>
      <c r="L635" s="20"/>
      <c r="AE635" s="12"/>
    </row>
    <row r="636" spans="3:31" x14ac:dyDescent="0.85">
      <c r="C636" s="99"/>
      <c r="G636" s="16" t="str">
        <f t="shared" si="8"/>
        <v/>
      </c>
      <c r="L636" s="20"/>
      <c r="AE636" s="12"/>
    </row>
    <row r="637" spans="3:31" x14ac:dyDescent="0.85">
      <c r="C637" s="99"/>
      <c r="G637" s="16" t="str">
        <f t="shared" si="8"/>
        <v/>
      </c>
      <c r="L637" s="20"/>
      <c r="AE637" s="12"/>
    </row>
    <row r="638" spans="3:31" x14ac:dyDescent="0.85">
      <c r="C638" s="99"/>
      <c r="G638" s="16" t="str">
        <f t="shared" si="8"/>
        <v/>
      </c>
      <c r="L638" s="20"/>
      <c r="AE638" s="12"/>
    </row>
    <row r="639" spans="3:31" x14ac:dyDescent="0.85">
      <c r="C639" s="99"/>
      <c r="G639" s="16" t="str">
        <f t="shared" si="8"/>
        <v/>
      </c>
      <c r="L639" s="20"/>
      <c r="AE639" s="12"/>
    </row>
    <row r="640" spans="3:31" x14ac:dyDescent="0.85">
      <c r="C640" s="99"/>
      <c r="G640" s="16" t="str">
        <f t="shared" si="8"/>
        <v/>
      </c>
      <c r="L640" s="20"/>
      <c r="AE640" s="12"/>
    </row>
    <row r="641" spans="3:31" x14ac:dyDescent="0.85">
      <c r="C641" s="99"/>
      <c r="G641" s="16" t="str">
        <f t="shared" si="8"/>
        <v/>
      </c>
      <c r="L641" s="20"/>
      <c r="AE641" s="12"/>
    </row>
    <row r="642" spans="3:31" x14ac:dyDescent="0.85">
      <c r="C642" s="99"/>
      <c r="G642" s="16" t="str">
        <f t="shared" si="8"/>
        <v/>
      </c>
      <c r="L642" s="20"/>
      <c r="AE642" s="12"/>
    </row>
    <row r="643" spans="3:31" x14ac:dyDescent="0.85">
      <c r="C643" s="99"/>
      <c r="G643" s="16" t="str">
        <f t="shared" si="8"/>
        <v/>
      </c>
      <c r="L643" s="20"/>
      <c r="AE643" s="12"/>
    </row>
    <row r="644" spans="3:31" x14ac:dyDescent="0.85">
      <c r="C644" s="99"/>
      <c r="G644" s="16" t="str">
        <f t="shared" si="8"/>
        <v/>
      </c>
      <c r="L644" s="20"/>
      <c r="AE644" s="12"/>
    </row>
    <row r="645" spans="3:31" x14ac:dyDescent="0.85">
      <c r="C645" s="99"/>
      <c r="G645" s="16" t="str">
        <f t="shared" si="8"/>
        <v/>
      </c>
      <c r="L645" s="20"/>
      <c r="AE645" s="12"/>
    </row>
    <row r="646" spans="3:31" x14ac:dyDescent="0.85">
      <c r="C646" s="99"/>
      <c r="G646" s="16" t="str">
        <f t="shared" si="8"/>
        <v/>
      </c>
      <c r="L646" s="20"/>
      <c r="AE646" s="12"/>
    </row>
    <row r="647" spans="3:31" x14ac:dyDescent="0.85">
      <c r="C647" s="99"/>
      <c r="G647" s="16" t="str">
        <f t="shared" si="8"/>
        <v/>
      </c>
      <c r="L647" s="20"/>
      <c r="AE647" s="12"/>
    </row>
    <row r="648" spans="3:31" x14ac:dyDescent="0.85">
      <c r="C648" s="99"/>
      <c r="G648" s="16" t="str">
        <f t="shared" si="8"/>
        <v/>
      </c>
      <c r="L648" s="20"/>
      <c r="AE648" s="12"/>
    </row>
    <row r="649" spans="3:31" x14ac:dyDescent="0.85">
      <c r="C649" s="99"/>
      <c r="G649" s="16" t="str">
        <f t="shared" si="8"/>
        <v/>
      </c>
      <c r="L649" s="20"/>
      <c r="AE649" s="12"/>
    </row>
    <row r="650" spans="3:31" x14ac:dyDescent="0.85">
      <c r="C650" s="99"/>
      <c r="G650" s="16" t="str">
        <f t="shared" si="8"/>
        <v/>
      </c>
      <c r="L650" s="20"/>
      <c r="AE650" s="12"/>
    </row>
    <row r="651" spans="3:31" x14ac:dyDescent="0.85">
      <c r="C651" s="99"/>
      <c r="G651" s="16" t="str">
        <f t="shared" si="8"/>
        <v/>
      </c>
      <c r="L651" s="20"/>
      <c r="AE651" s="12"/>
    </row>
    <row r="652" spans="3:31" x14ac:dyDescent="0.85">
      <c r="C652" s="99"/>
      <c r="G652" s="16" t="str">
        <f t="shared" si="8"/>
        <v/>
      </c>
      <c r="L652" s="20"/>
      <c r="AE652" s="12"/>
    </row>
    <row r="653" spans="3:31" x14ac:dyDescent="0.85">
      <c r="C653" s="99"/>
      <c r="G653" s="16" t="str">
        <f t="shared" si="8"/>
        <v/>
      </c>
      <c r="L653" s="20"/>
      <c r="AE653" s="12"/>
    </row>
    <row r="654" spans="3:31" x14ac:dyDescent="0.85">
      <c r="C654" s="99"/>
      <c r="G654" s="16" t="str">
        <f t="shared" si="8"/>
        <v/>
      </c>
      <c r="L654" s="20"/>
      <c r="AE654" s="12"/>
    </row>
    <row r="655" spans="3:31" x14ac:dyDescent="0.85">
      <c r="C655" s="99"/>
      <c r="G655" s="16" t="str">
        <f t="shared" si="8"/>
        <v/>
      </c>
      <c r="L655" s="20"/>
      <c r="AE655" s="12"/>
    </row>
    <row r="656" spans="3:31" x14ac:dyDescent="0.85">
      <c r="C656" s="99"/>
      <c r="G656" s="16" t="str">
        <f t="shared" si="8"/>
        <v/>
      </c>
      <c r="L656" s="20"/>
      <c r="AE656" s="12"/>
    </row>
    <row r="657" spans="3:31" x14ac:dyDescent="0.85">
      <c r="C657" s="99"/>
      <c r="G657" s="16" t="str">
        <f t="shared" si="8"/>
        <v/>
      </c>
      <c r="L657" s="20"/>
      <c r="AE657" s="12"/>
    </row>
    <row r="658" spans="3:31" x14ac:dyDescent="0.85">
      <c r="C658" s="99"/>
      <c r="G658" s="16" t="str">
        <f t="shared" si="8"/>
        <v/>
      </c>
      <c r="L658" s="20"/>
      <c r="AE658" s="12"/>
    </row>
    <row r="659" spans="3:31" x14ac:dyDescent="0.85">
      <c r="C659" s="99"/>
      <c r="G659" s="16" t="str">
        <f t="shared" si="8"/>
        <v/>
      </c>
      <c r="L659" s="20"/>
      <c r="AE659" s="12"/>
    </row>
    <row r="660" spans="3:31" x14ac:dyDescent="0.85">
      <c r="C660" s="99"/>
      <c r="G660" s="16" t="str">
        <f t="shared" si="8"/>
        <v/>
      </c>
      <c r="L660" s="20"/>
      <c r="AE660" s="12"/>
    </row>
    <row r="661" spans="3:31" x14ac:dyDescent="0.85">
      <c r="C661" s="99"/>
      <c r="G661" s="16" t="str">
        <f t="shared" si="8"/>
        <v/>
      </c>
      <c r="L661" s="20"/>
      <c r="AE661" s="12"/>
    </row>
    <row r="662" spans="3:31" x14ac:dyDescent="0.85">
      <c r="C662" s="99"/>
      <c r="G662" s="16" t="str">
        <f t="shared" si="8"/>
        <v/>
      </c>
      <c r="L662" s="20"/>
      <c r="AE662" s="12"/>
    </row>
    <row r="663" spans="3:31" x14ac:dyDescent="0.85">
      <c r="C663" s="99"/>
      <c r="G663" s="16" t="str">
        <f t="shared" si="8"/>
        <v/>
      </c>
      <c r="L663" s="20"/>
      <c r="AE663" s="12"/>
    </row>
    <row r="664" spans="3:31" x14ac:dyDescent="0.85">
      <c r="C664" s="99"/>
      <c r="G664" s="16" t="str">
        <f t="shared" si="8"/>
        <v/>
      </c>
      <c r="L664" s="20"/>
      <c r="AE664" s="12"/>
    </row>
    <row r="665" spans="3:31" x14ac:dyDescent="0.85">
      <c r="C665" s="99"/>
      <c r="G665" s="16" t="str">
        <f t="shared" si="8"/>
        <v/>
      </c>
      <c r="L665" s="20"/>
      <c r="AE665" s="12"/>
    </row>
    <row r="666" spans="3:31" x14ac:dyDescent="0.85">
      <c r="C666" s="99"/>
      <c r="G666" s="16" t="str">
        <f t="shared" si="8"/>
        <v/>
      </c>
      <c r="L666" s="20"/>
      <c r="AE666" s="12"/>
    </row>
    <row r="667" spans="3:31" x14ac:dyDescent="0.85">
      <c r="C667" s="99"/>
      <c r="G667" s="16" t="str">
        <f t="shared" si="8"/>
        <v/>
      </c>
      <c r="L667" s="20"/>
      <c r="AE667" s="12"/>
    </row>
    <row r="668" spans="3:31" x14ac:dyDescent="0.85">
      <c r="C668" s="99"/>
      <c r="G668" s="16" t="str">
        <f t="shared" si="8"/>
        <v/>
      </c>
      <c r="L668" s="20"/>
      <c r="AE668" s="12"/>
    </row>
    <row r="669" spans="3:31" x14ac:dyDescent="0.85">
      <c r="C669" s="99"/>
      <c r="G669" s="16" t="str">
        <f t="shared" si="8"/>
        <v/>
      </c>
      <c r="L669" s="20"/>
      <c r="AE669" s="12"/>
    </row>
    <row r="670" spans="3:31" x14ac:dyDescent="0.85">
      <c r="C670" s="99"/>
      <c r="G670" s="16" t="str">
        <f t="shared" si="8"/>
        <v/>
      </c>
      <c r="L670" s="20"/>
      <c r="AE670" s="12"/>
    </row>
    <row r="671" spans="3:31" x14ac:dyDescent="0.85">
      <c r="C671" s="99"/>
      <c r="G671" s="16" t="str">
        <f t="shared" si="8"/>
        <v/>
      </c>
      <c r="L671" s="20"/>
      <c r="AE671" s="12"/>
    </row>
    <row r="672" spans="3:31" x14ac:dyDescent="0.85">
      <c r="C672" s="99"/>
      <c r="G672" s="16" t="str">
        <f t="shared" si="8"/>
        <v/>
      </c>
      <c r="L672" s="20"/>
      <c r="AE672" s="12"/>
    </row>
    <row r="673" spans="3:31" x14ac:dyDescent="0.85">
      <c r="C673" s="99"/>
      <c r="G673" s="16" t="str">
        <f t="shared" ref="G673:G736" si="9">IF(H672="","",G672+1)</f>
        <v/>
      </c>
      <c r="L673" s="20"/>
      <c r="AE673" s="12"/>
    </row>
    <row r="674" spans="3:31" x14ac:dyDescent="0.85">
      <c r="C674" s="99"/>
      <c r="G674" s="16" t="str">
        <f t="shared" si="9"/>
        <v/>
      </c>
      <c r="L674" s="20"/>
      <c r="AE674" s="12"/>
    </row>
    <row r="675" spans="3:31" x14ac:dyDescent="0.85">
      <c r="C675" s="99"/>
      <c r="G675" s="16" t="str">
        <f t="shared" si="9"/>
        <v/>
      </c>
      <c r="L675" s="20"/>
      <c r="AE675" s="12"/>
    </row>
    <row r="676" spans="3:31" x14ac:dyDescent="0.85">
      <c r="C676" s="99"/>
      <c r="G676" s="16" t="str">
        <f t="shared" si="9"/>
        <v/>
      </c>
      <c r="L676" s="20"/>
      <c r="AE676" s="12"/>
    </row>
    <row r="677" spans="3:31" x14ac:dyDescent="0.85">
      <c r="C677" s="99"/>
      <c r="G677" s="16" t="str">
        <f t="shared" si="9"/>
        <v/>
      </c>
      <c r="L677" s="20"/>
      <c r="AE677" s="12"/>
    </row>
    <row r="678" spans="3:31" x14ac:dyDescent="0.85">
      <c r="C678" s="99"/>
      <c r="G678" s="16" t="str">
        <f t="shared" si="9"/>
        <v/>
      </c>
      <c r="L678" s="20"/>
      <c r="AE678" s="12"/>
    </row>
    <row r="679" spans="3:31" x14ac:dyDescent="0.85">
      <c r="C679" s="99"/>
      <c r="G679" s="16" t="str">
        <f t="shared" si="9"/>
        <v/>
      </c>
      <c r="L679" s="20"/>
      <c r="AE679" s="12"/>
    </row>
    <row r="680" spans="3:31" x14ac:dyDescent="0.85">
      <c r="C680" s="99"/>
      <c r="G680" s="16" t="str">
        <f t="shared" si="9"/>
        <v/>
      </c>
      <c r="L680" s="20"/>
      <c r="AE680" s="12"/>
    </row>
    <row r="681" spans="3:31" x14ac:dyDescent="0.85">
      <c r="C681" s="99"/>
      <c r="G681" s="16" t="str">
        <f t="shared" si="9"/>
        <v/>
      </c>
      <c r="L681" s="20"/>
      <c r="AE681" s="12"/>
    </row>
    <row r="682" spans="3:31" x14ac:dyDescent="0.85">
      <c r="C682" s="99"/>
      <c r="G682" s="16" t="str">
        <f t="shared" si="9"/>
        <v/>
      </c>
      <c r="L682" s="20"/>
      <c r="AE682" s="12"/>
    </row>
    <row r="683" spans="3:31" x14ac:dyDescent="0.85">
      <c r="C683" s="99"/>
      <c r="G683" s="16" t="str">
        <f t="shared" si="9"/>
        <v/>
      </c>
      <c r="L683" s="20"/>
      <c r="AE683" s="12"/>
    </row>
    <row r="684" spans="3:31" x14ac:dyDescent="0.85">
      <c r="C684" s="99"/>
      <c r="G684" s="16" t="str">
        <f t="shared" si="9"/>
        <v/>
      </c>
      <c r="L684" s="20"/>
      <c r="AE684" s="12"/>
    </row>
    <row r="685" spans="3:31" x14ac:dyDescent="0.85">
      <c r="C685" s="99"/>
      <c r="G685" s="16" t="str">
        <f t="shared" si="9"/>
        <v/>
      </c>
      <c r="L685" s="20"/>
      <c r="AE685" s="12"/>
    </row>
    <row r="686" spans="3:31" x14ac:dyDescent="0.85">
      <c r="C686" s="99"/>
      <c r="G686" s="16" t="str">
        <f t="shared" si="9"/>
        <v/>
      </c>
      <c r="L686" s="20"/>
      <c r="AE686" s="12"/>
    </row>
    <row r="687" spans="3:31" x14ac:dyDescent="0.85">
      <c r="C687" s="99"/>
      <c r="G687" s="16" t="str">
        <f t="shared" si="9"/>
        <v/>
      </c>
      <c r="L687" s="20"/>
      <c r="AE687" s="12"/>
    </row>
    <row r="688" spans="3:31" x14ac:dyDescent="0.85">
      <c r="C688" s="99"/>
      <c r="G688" s="16" t="str">
        <f t="shared" si="9"/>
        <v/>
      </c>
      <c r="L688" s="20"/>
      <c r="AE688" s="12"/>
    </row>
    <row r="689" spans="3:31" x14ac:dyDescent="0.85">
      <c r="C689" s="99"/>
      <c r="G689" s="16" t="str">
        <f t="shared" si="9"/>
        <v/>
      </c>
      <c r="L689" s="20"/>
      <c r="AE689" s="12"/>
    </row>
    <row r="690" spans="3:31" x14ac:dyDescent="0.85">
      <c r="C690" s="99"/>
      <c r="G690" s="16" t="str">
        <f t="shared" si="9"/>
        <v/>
      </c>
      <c r="L690" s="20"/>
      <c r="AE690" s="12"/>
    </row>
    <row r="691" spans="3:31" x14ac:dyDescent="0.85">
      <c r="C691" s="99"/>
      <c r="G691" s="16" t="str">
        <f t="shared" si="9"/>
        <v/>
      </c>
      <c r="L691" s="20"/>
      <c r="AE691" s="12"/>
    </row>
    <row r="692" spans="3:31" x14ac:dyDescent="0.85">
      <c r="C692" s="99"/>
      <c r="G692" s="16" t="str">
        <f t="shared" si="9"/>
        <v/>
      </c>
      <c r="L692" s="20"/>
      <c r="AE692" s="12"/>
    </row>
    <row r="693" spans="3:31" x14ac:dyDescent="0.85">
      <c r="C693" s="99"/>
      <c r="G693" s="16" t="str">
        <f t="shared" si="9"/>
        <v/>
      </c>
      <c r="L693" s="20"/>
      <c r="AE693" s="12"/>
    </row>
    <row r="694" spans="3:31" x14ac:dyDescent="0.85">
      <c r="C694" s="99"/>
      <c r="G694" s="16" t="str">
        <f t="shared" si="9"/>
        <v/>
      </c>
      <c r="L694" s="20"/>
      <c r="AE694" s="12"/>
    </row>
    <row r="695" spans="3:31" x14ac:dyDescent="0.85">
      <c r="C695" s="99"/>
      <c r="G695" s="16" t="str">
        <f t="shared" si="9"/>
        <v/>
      </c>
      <c r="L695" s="20"/>
      <c r="AE695" s="12"/>
    </row>
    <row r="696" spans="3:31" x14ac:dyDescent="0.85">
      <c r="C696" s="99"/>
      <c r="G696" s="16" t="str">
        <f t="shared" si="9"/>
        <v/>
      </c>
      <c r="L696" s="20"/>
      <c r="AE696" s="12"/>
    </row>
    <row r="697" spans="3:31" x14ac:dyDescent="0.85">
      <c r="C697" s="99"/>
      <c r="G697" s="16" t="str">
        <f t="shared" si="9"/>
        <v/>
      </c>
      <c r="L697" s="20"/>
      <c r="AE697" s="12"/>
    </row>
    <row r="698" spans="3:31" x14ac:dyDescent="0.85">
      <c r="C698" s="99"/>
      <c r="G698" s="16" t="str">
        <f t="shared" si="9"/>
        <v/>
      </c>
      <c r="L698" s="20"/>
      <c r="AE698" s="12"/>
    </row>
    <row r="699" spans="3:31" x14ac:dyDescent="0.85">
      <c r="C699" s="99"/>
      <c r="G699" s="16" t="str">
        <f t="shared" si="9"/>
        <v/>
      </c>
      <c r="L699" s="20"/>
      <c r="AE699" s="12"/>
    </row>
    <row r="700" spans="3:31" x14ac:dyDescent="0.85">
      <c r="C700" s="99"/>
      <c r="G700" s="16" t="str">
        <f t="shared" si="9"/>
        <v/>
      </c>
      <c r="L700" s="20"/>
      <c r="AE700" s="12"/>
    </row>
    <row r="701" spans="3:31" x14ac:dyDescent="0.85">
      <c r="C701" s="99"/>
      <c r="G701" s="16" t="str">
        <f t="shared" si="9"/>
        <v/>
      </c>
      <c r="L701" s="20"/>
      <c r="AE701" s="12"/>
    </row>
    <row r="702" spans="3:31" x14ac:dyDescent="0.85">
      <c r="C702" s="99"/>
      <c r="G702" s="16" t="str">
        <f t="shared" si="9"/>
        <v/>
      </c>
      <c r="L702" s="20"/>
      <c r="AE702" s="12"/>
    </row>
    <row r="703" spans="3:31" x14ac:dyDescent="0.85">
      <c r="C703" s="99"/>
      <c r="G703" s="16" t="str">
        <f t="shared" si="9"/>
        <v/>
      </c>
      <c r="L703" s="20"/>
      <c r="AE703" s="12"/>
    </row>
    <row r="704" spans="3:31" x14ac:dyDescent="0.85">
      <c r="C704" s="99"/>
      <c r="G704" s="16" t="str">
        <f t="shared" si="9"/>
        <v/>
      </c>
      <c r="L704" s="20"/>
      <c r="AE704" s="12"/>
    </row>
    <row r="705" spans="3:31" x14ac:dyDescent="0.85">
      <c r="C705" s="99"/>
      <c r="G705" s="16" t="str">
        <f t="shared" si="9"/>
        <v/>
      </c>
      <c r="L705" s="20"/>
      <c r="AE705" s="12"/>
    </row>
    <row r="706" spans="3:31" x14ac:dyDescent="0.85">
      <c r="C706" s="99"/>
      <c r="G706" s="16" t="str">
        <f t="shared" si="9"/>
        <v/>
      </c>
      <c r="L706" s="20"/>
      <c r="AE706" s="12"/>
    </row>
    <row r="707" spans="3:31" x14ac:dyDescent="0.85">
      <c r="C707" s="99"/>
      <c r="G707" s="16" t="str">
        <f t="shared" si="9"/>
        <v/>
      </c>
      <c r="L707" s="20"/>
      <c r="AE707" s="12"/>
    </row>
    <row r="708" spans="3:31" x14ac:dyDescent="0.85">
      <c r="C708" s="99"/>
      <c r="G708" s="16" t="str">
        <f t="shared" si="9"/>
        <v/>
      </c>
      <c r="L708" s="20"/>
      <c r="AE708" s="12"/>
    </row>
    <row r="709" spans="3:31" x14ac:dyDescent="0.85">
      <c r="C709" s="99"/>
      <c r="G709" s="16" t="str">
        <f t="shared" si="9"/>
        <v/>
      </c>
      <c r="L709" s="20"/>
      <c r="AE709" s="12"/>
    </row>
    <row r="710" spans="3:31" x14ac:dyDescent="0.85">
      <c r="C710" s="99"/>
      <c r="G710" s="16" t="str">
        <f t="shared" si="9"/>
        <v/>
      </c>
      <c r="L710" s="20"/>
      <c r="AE710" s="12"/>
    </row>
    <row r="711" spans="3:31" x14ac:dyDescent="0.85">
      <c r="C711" s="99"/>
      <c r="G711" s="16" t="str">
        <f t="shared" si="9"/>
        <v/>
      </c>
      <c r="L711" s="20"/>
      <c r="AE711" s="12"/>
    </row>
    <row r="712" spans="3:31" x14ac:dyDescent="0.85">
      <c r="C712" s="99"/>
      <c r="G712" s="16" t="str">
        <f t="shared" si="9"/>
        <v/>
      </c>
      <c r="L712" s="20"/>
      <c r="AE712" s="12"/>
    </row>
    <row r="713" spans="3:31" x14ac:dyDescent="0.85">
      <c r="C713" s="99"/>
      <c r="G713" s="16" t="str">
        <f t="shared" si="9"/>
        <v/>
      </c>
      <c r="L713" s="20"/>
      <c r="AE713" s="12"/>
    </row>
    <row r="714" spans="3:31" x14ac:dyDescent="0.85">
      <c r="C714" s="99"/>
      <c r="G714" s="16" t="str">
        <f t="shared" si="9"/>
        <v/>
      </c>
      <c r="L714" s="20"/>
      <c r="AE714" s="12"/>
    </row>
    <row r="715" spans="3:31" x14ac:dyDescent="0.85">
      <c r="C715" s="99"/>
      <c r="G715" s="16" t="str">
        <f t="shared" si="9"/>
        <v/>
      </c>
      <c r="L715" s="20"/>
      <c r="AE715" s="12"/>
    </row>
    <row r="716" spans="3:31" x14ac:dyDescent="0.85">
      <c r="C716" s="99"/>
      <c r="G716" s="16" t="str">
        <f t="shared" si="9"/>
        <v/>
      </c>
      <c r="L716" s="20"/>
      <c r="AE716" s="12"/>
    </row>
    <row r="717" spans="3:31" x14ac:dyDescent="0.85">
      <c r="C717" s="99"/>
      <c r="G717" s="16" t="str">
        <f t="shared" si="9"/>
        <v/>
      </c>
      <c r="L717" s="20"/>
      <c r="AE717" s="12"/>
    </row>
    <row r="718" spans="3:31" x14ac:dyDescent="0.85">
      <c r="C718" s="99"/>
      <c r="G718" s="16" t="str">
        <f t="shared" si="9"/>
        <v/>
      </c>
      <c r="L718" s="20"/>
      <c r="AE718" s="12"/>
    </row>
    <row r="719" spans="3:31" x14ac:dyDescent="0.85">
      <c r="C719" s="99"/>
      <c r="G719" s="16" t="str">
        <f t="shared" si="9"/>
        <v/>
      </c>
      <c r="L719" s="20"/>
      <c r="AE719" s="12"/>
    </row>
    <row r="720" spans="3:31" x14ac:dyDescent="0.85">
      <c r="C720" s="99"/>
      <c r="G720" s="16" t="str">
        <f t="shared" si="9"/>
        <v/>
      </c>
      <c r="L720" s="20"/>
      <c r="AE720" s="12"/>
    </row>
    <row r="721" spans="3:31" x14ac:dyDescent="0.85">
      <c r="C721" s="99"/>
      <c r="G721" s="16" t="str">
        <f t="shared" si="9"/>
        <v/>
      </c>
      <c r="L721" s="20"/>
      <c r="AE721" s="12"/>
    </row>
    <row r="722" spans="3:31" x14ac:dyDescent="0.85">
      <c r="C722" s="99"/>
      <c r="G722" s="16" t="str">
        <f t="shared" si="9"/>
        <v/>
      </c>
      <c r="L722" s="20"/>
      <c r="AE722" s="12"/>
    </row>
    <row r="723" spans="3:31" x14ac:dyDescent="0.85">
      <c r="C723" s="99"/>
      <c r="G723" s="16" t="str">
        <f t="shared" si="9"/>
        <v/>
      </c>
      <c r="L723" s="20"/>
      <c r="AE723" s="12"/>
    </row>
    <row r="724" spans="3:31" x14ac:dyDescent="0.85">
      <c r="C724" s="99"/>
      <c r="G724" s="16" t="str">
        <f t="shared" si="9"/>
        <v/>
      </c>
      <c r="L724" s="20"/>
      <c r="AE724" s="12"/>
    </row>
    <row r="725" spans="3:31" x14ac:dyDescent="0.85">
      <c r="C725" s="99"/>
      <c r="G725" s="16" t="str">
        <f t="shared" si="9"/>
        <v/>
      </c>
      <c r="L725" s="20"/>
      <c r="AE725" s="12"/>
    </row>
    <row r="726" spans="3:31" x14ac:dyDescent="0.85">
      <c r="C726" s="99"/>
      <c r="G726" s="16" t="str">
        <f t="shared" si="9"/>
        <v/>
      </c>
      <c r="L726" s="20"/>
      <c r="AE726" s="12"/>
    </row>
    <row r="727" spans="3:31" x14ac:dyDescent="0.85">
      <c r="C727" s="99"/>
      <c r="G727" s="16" t="str">
        <f t="shared" si="9"/>
        <v/>
      </c>
      <c r="L727" s="20"/>
      <c r="AE727" s="12"/>
    </row>
    <row r="728" spans="3:31" x14ac:dyDescent="0.85">
      <c r="C728" s="99"/>
      <c r="G728" s="16" t="str">
        <f t="shared" si="9"/>
        <v/>
      </c>
      <c r="L728" s="20"/>
      <c r="AE728" s="12"/>
    </row>
    <row r="729" spans="3:31" x14ac:dyDescent="0.85">
      <c r="C729" s="99"/>
      <c r="G729" s="16" t="str">
        <f t="shared" si="9"/>
        <v/>
      </c>
      <c r="L729" s="20"/>
      <c r="AE729" s="12"/>
    </row>
    <row r="730" spans="3:31" x14ac:dyDescent="0.85">
      <c r="C730" s="99"/>
      <c r="G730" s="16" t="str">
        <f t="shared" si="9"/>
        <v/>
      </c>
      <c r="L730" s="20"/>
      <c r="AE730" s="12"/>
    </row>
    <row r="731" spans="3:31" x14ac:dyDescent="0.85">
      <c r="C731" s="99"/>
      <c r="G731" s="16" t="str">
        <f t="shared" si="9"/>
        <v/>
      </c>
      <c r="L731" s="20"/>
      <c r="AE731" s="12"/>
    </row>
    <row r="732" spans="3:31" x14ac:dyDescent="0.85">
      <c r="C732" s="99"/>
      <c r="G732" s="16" t="str">
        <f t="shared" si="9"/>
        <v/>
      </c>
      <c r="L732" s="20"/>
      <c r="AE732" s="12"/>
    </row>
    <row r="733" spans="3:31" x14ac:dyDescent="0.85">
      <c r="C733" s="99"/>
      <c r="G733" s="16" t="str">
        <f t="shared" si="9"/>
        <v/>
      </c>
      <c r="L733" s="20"/>
      <c r="AE733" s="12"/>
    </row>
    <row r="734" spans="3:31" x14ac:dyDescent="0.85">
      <c r="C734" s="99"/>
      <c r="G734" s="16" t="str">
        <f t="shared" si="9"/>
        <v/>
      </c>
      <c r="L734" s="20"/>
      <c r="AE734" s="12"/>
    </row>
    <row r="735" spans="3:31" x14ac:dyDescent="0.85">
      <c r="C735" s="99"/>
      <c r="G735" s="16" t="str">
        <f t="shared" si="9"/>
        <v/>
      </c>
      <c r="L735" s="20"/>
      <c r="AE735" s="12"/>
    </row>
    <row r="736" spans="3:31" x14ac:dyDescent="0.85">
      <c r="C736" s="99"/>
      <c r="G736" s="16" t="str">
        <f t="shared" si="9"/>
        <v/>
      </c>
      <c r="L736" s="20"/>
      <c r="AE736" s="12"/>
    </row>
    <row r="737" spans="3:31" x14ac:dyDescent="0.85">
      <c r="C737" s="99"/>
      <c r="G737" s="16" t="str">
        <f t="shared" ref="G737:G800" si="10">IF(H736="","",G736+1)</f>
        <v/>
      </c>
      <c r="L737" s="20"/>
      <c r="AE737" s="12"/>
    </row>
    <row r="738" spans="3:31" x14ac:dyDescent="0.85">
      <c r="C738" s="99"/>
      <c r="G738" s="16" t="str">
        <f t="shared" si="10"/>
        <v/>
      </c>
      <c r="L738" s="20"/>
      <c r="AE738" s="12"/>
    </row>
    <row r="739" spans="3:31" x14ac:dyDescent="0.85">
      <c r="C739" s="99"/>
      <c r="G739" s="16" t="str">
        <f t="shared" si="10"/>
        <v/>
      </c>
      <c r="L739" s="20"/>
      <c r="AE739" s="12"/>
    </row>
    <row r="740" spans="3:31" x14ac:dyDescent="0.85">
      <c r="C740" s="99"/>
      <c r="G740" s="16" t="str">
        <f t="shared" si="10"/>
        <v/>
      </c>
      <c r="L740" s="20"/>
      <c r="AE740" s="12"/>
    </row>
    <row r="741" spans="3:31" x14ac:dyDescent="0.85">
      <c r="C741" s="99"/>
      <c r="G741" s="16" t="str">
        <f t="shared" si="10"/>
        <v/>
      </c>
      <c r="L741" s="20"/>
      <c r="AE741" s="12"/>
    </row>
    <row r="742" spans="3:31" x14ac:dyDescent="0.85">
      <c r="C742" s="99"/>
      <c r="G742" s="16" t="str">
        <f t="shared" si="10"/>
        <v/>
      </c>
      <c r="L742" s="20"/>
      <c r="AE742" s="12"/>
    </row>
    <row r="743" spans="3:31" x14ac:dyDescent="0.85">
      <c r="C743" s="99"/>
      <c r="G743" s="16" t="str">
        <f t="shared" si="10"/>
        <v/>
      </c>
      <c r="L743" s="20"/>
      <c r="AE743" s="12"/>
    </row>
    <row r="744" spans="3:31" x14ac:dyDescent="0.85">
      <c r="C744" s="99"/>
      <c r="G744" s="16" t="str">
        <f t="shared" si="10"/>
        <v/>
      </c>
      <c r="L744" s="20"/>
      <c r="AE744" s="12"/>
    </row>
    <row r="745" spans="3:31" x14ac:dyDescent="0.85">
      <c r="C745" s="99"/>
      <c r="G745" s="16" t="str">
        <f t="shared" si="10"/>
        <v/>
      </c>
      <c r="L745" s="20"/>
      <c r="AE745" s="12"/>
    </row>
    <row r="746" spans="3:31" x14ac:dyDescent="0.85">
      <c r="C746" s="99"/>
      <c r="G746" s="16" t="str">
        <f t="shared" si="10"/>
        <v/>
      </c>
      <c r="L746" s="20"/>
      <c r="AE746" s="12"/>
    </row>
    <row r="747" spans="3:31" x14ac:dyDescent="0.85">
      <c r="C747" s="99"/>
      <c r="G747" s="16" t="str">
        <f t="shared" si="10"/>
        <v/>
      </c>
      <c r="L747" s="20"/>
      <c r="AE747" s="12"/>
    </row>
    <row r="748" spans="3:31" x14ac:dyDescent="0.85">
      <c r="C748" s="99"/>
      <c r="G748" s="16" t="str">
        <f t="shared" si="10"/>
        <v/>
      </c>
      <c r="L748" s="20"/>
      <c r="AE748" s="12"/>
    </row>
    <row r="749" spans="3:31" x14ac:dyDescent="0.85">
      <c r="C749" s="99"/>
      <c r="G749" s="16" t="str">
        <f t="shared" si="10"/>
        <v/>
      </c>
      <c r="L749" s="20"/>
      <c r="AE749" s="12"/>
    </row>
    <row r="750" spans="3:31" x14ac:dyDescent="0.85">
      <c r="C750" s="99"/>
      <c r="G750" s="16" t="str">
        <f t="shared" si="10"/>
        <v/>
      </c>
      <c r="L750" s="20"/>
      <c r="AE750" s="12"/>
    </row>
    <row r="751" spans="3:31" x14ac:dyDescent="0.85">
      <c r="C751" s="99"/>
      <c r="G751" s="16" t="str">
        <f t="shared" si="10"/>
        <v/>
      </c>
      <c r="L751" s="20"/>
      <c r="AE751" s="12"/>
    </row>
    <row r="752" spans="3:31" x14ac:dyDescent="0.85">
      <c r="C752" s="99"/>
      <c r="G752" s="16" t="str">
        <f t="shared" si="10"/>
        <v/>
      </c>
      <c r="L752" s="20"/>
      <c r="AE752" s="12"/>
    </row>
    <row r="753" spans="3:31" x14ac:dyDescent="0.85">
      <c r="C753" s="99"/>
      <c r="G753" s="16" t="str">
        <f t="shared" si="10"/>
        <v/>
      </c>
      <c r="L753" s="20"/>
      <c r="AE753" s="12"/>
    </row>
    <row r="754" spans="3:31" x14ac:dyDescent="0.85">
      <c r="C754" s="99"/>
      <c r="G754" s="16" t="str">
        <f t="shared" si="10"/>
        <v/>
      </c>
      <c r="L754" s="20"/>
      <c r="AE754" s="12"/>
    </row>
    <row r="755" spans="3:31" x14ac:dyDescent="0.85">
      <c r="C755" s="99"/>
      <c r="G755" s="16" t="str">
        <f t="shared" si="10"/>
        <v/>
      </c>
      <c r="L755" s="20"/>
      <c r="AE755" s="12"/>
    </row>
    <row r="756" spans="3:31" x14ac:dyDescent="0.85">
      <c r="C756" s="99"/>
      <c r="G756" s="16" t="str">
        <f t="shared" si="10"/>
        <v/>
      </c>
      <c r="L756" s="20"/>
      <c r="AE756" s="12"/>
    </row>
    <row r="757" spans="3:31" x14ac:dyDescent="0.85">
      <c r="C757" s="99"/>
      <c r="G757" s="16" t="str">
        <f t="shared" si="10"/>
        <v/>
      </c>
      <c r="L757" s="20"/>
      <c r="AE757" s="12"/>
    </row>
    <row r="758" spans="3:31" x14ac:dyDescent="0.85">
      <c r="C758" s="99"/>
      <c r="G758" s="16" t="str">
        <f t="shared" si="10"/>
        <v/>
      </c>
      <c r="L758" s="20"/>
      <c r="AE758" s="12"/>
    </row>
    <row r="759" spans="3:31" x14ac:dyDescent="0.85">
      <c r="C759" s="99"/>
      <c r="G759" s="16" t="str">
        <f t="shared" si="10"/>
        <v/>
      </c>
      <c r="L759" s="20"/>
      <c r="AE759" s="12"/>
    </row>
    <row r="760" spans="3:31" x14ac:dyDescent="0.85">
      <c r="C760" s="99"/>
      <c r="G760" s="16" t="str">
        <f t="shared" si="10"/>
        <v/>
      </c>
      <c r="L760" s="20"/>
      <c r="AE760" s="12"/>
    </row>
    <row r="761" spans="3:31" x14ac:dyDescent="0.85">
      <c r="C761" s="99"/>
      <c r="G761" s="16" t="str">
        <f t="shared" si="10"/>
        <v/>
      </c>
      <c r="L761" s="20"/>
      <c r="AE761" s="12"/>
    </row>
    <row r="762" spans="3:31" x14ac:dyDescent="0.85">
      <c r="C762" s="99"/>
      <c r="G762" s="16" t="str">
        <f t="shared" si="10"/>
        <v/>
      </c>
      <c r="L762" s="20"/>
      <c r="AE762" s="12"/>
    </row>
    <row r="763" spans="3:31" x14ac:dyDescent="0.85">
      <c r="C763" s="99"/>
      <c r="G763" s="16" t="str">
        <f t="shared" si="10"/>
        <v/>
      </c>
      <c r="L763" s="20"/>
      <c r="AE763" s="12"/>
    </row>
    <row r="764" spans="3:31" x14ac:dyDescent="0.85">
      <c r="C764" s="99"/>
      <c r="G764" s="16" t="str">
        <f t="shared" si="10"/>
        <v/>
      </c>
      <c r="L764" s="20"/>
      <c r="AE764" s="12"/>
    </row>
    <row r="765" spans="3:31" x14ac:dyDescent="0.85">
      <c r="C765" s="99"/>
      <c r="G765" s="16" t="str">
        <f t="shared" si="10"/>
        <v/>
      </c>
      <c r="L765" s="20"/>
      <c r="AE765" s="12"/>
    </row>
    <row r="766" spans="3:31" x14ac:dyDescent="0.85">
      <c r="C766" s="99"/>
      <c r="G766" s="16" t="str">
        <f t="shared" si="10"/>
        <v/>
      </c>
      <c r="L766" s="20"/>
      <c r="AE766" s="12"/>
    </row>
    <row r="767" spans="3:31" x14ac:dyDescent="0.85">
      <c r="C767" s="99"/>
      <c r="G767" s="16" t="str">
        <f t="shared" si="10"/>
        <v/>
      </c>
      <c r="L767" s="20"/>
      <c r="AE767" s="12"/>
    </row>
    <row r="768" spans="3:31" x14ac:dyDescent="0.85">
      <c r="C768" s="99"/>
      <c r="G768" s="16" t="str">
        <f t="shared" si="10"/>
        <v/>
      </c>
      <c r="L768" s="20"/>
      <c r="AE768" s="12"/>
    </row>
    <row r="769" spans="3:31" x14ac:dyDescent="0.85">
      <c r="C769" s="99"/>
      <c r="G769" s="16" t="str">
        <f t="shared" si="10"/>
        <v/>
      </c>
      <c r="L769" s="20"/>
      <c r="AE769" s="12"/>
    </row>
    <row r="770" spans="3:31" x14ac:dyDescent="0.85">
      <c r="C770" s="99"/>
      <c r="G770" s="16" t="str">
        <f t="shared" si="10"/>
        <v/>
      </c>
      <c r="L770" s="20"/>
      <c r="AE770" s="12"/>
    </row>
    <row r="771" spans="3:31" x14ac:dyDescent="0.85">
      <c r="C771" s="99"/>
      <c r="G771" s="16" t="str">
        <f t="shared" si="10"/>
        <v/>
      </c>
      <c r="L771" s="20"/>
      <c r="AE771" s="12"/>
    </row>
    <row r="772" spans="3:31" x14ac:dyDescent="0.85">
      <c r="C772" s="99"/>
      <c r="G772" s="16" t="str">
        <f t="shared" si="10"/>
        <v/>
      </c>
      <c r="L772" s="20"/>
      <c r="AE772" s="12"/>
    </row>
    <row r="773" spans="3:31" x14ac:dyDescent="0.85">
      <c r="C773" s="99"/>
      <c r="G773" s="16" t="str">
        <f t="shared" si="10"/>
        <v/>
      </c>
      <c r="L773" s="20"/>
      <c r="AE773" s="12"/>
    </row>
    <row r="774" spans="3:31" x14ac:dyDescent="0.85">
      <c r="C774" s="99"/>
      <c r="G774" s="16" t="str">
        <f t="shared" si="10"/>
        <v/>
      </c>
      <c r="L774" s="20"/>
      <c r="AE774" s="12"/>
    </row>
    <row r="775" spans="3:31" x14ac:dyDescent="0.85">
      <c r="C775" s="99"/>
      <c r="G775" s="16" t="str">
        <f t="shared" si="10"/>
        <v/>
      </c>
      <c r="L775" s="20"/>
      <c r="AE775" s="12"/>
    </row>
    <row r="776" spans="3:31" x14ac:dyDescent="0.85">
      <c r="C776" s="99"/>
      <c r="G776" s="16" t="str">
        <f t="shared" si="10"/>
        <v/>
      </c>
      <c r="L776" s="20"/>
      <c r="AE776" s="12"/>
    </row>
    <row r="777" spans="3:31" x14ac:dyDescent="0.85">
      <c r="C777" s="99"/>
      <c r="G777" s="16" t="str">
        <f t="shared" si="10"/>
        <v/>
      </c>
      <c r="L777" s="20"/>
      <c r="AE777" s="12"/>
    </row>
    <row r="778" spans="3:31" x14ac:dyDescent="0.85">
      <c r="C778" s="99"/>
      <c r="G778" s="16" t="str">
        <f t="shared" si="10"/>
        <v/>
      </c>
      <c r="L778" s="20"/>
      <c r="AE778" s="12"/>
    </row>
    <row r="779" spans="3:31" x14ac:dyDescent="0.85">
      <c r="C779" s="99"/>
      <c r="G779" s="16" t="str">
        <f t="shared" si="10"/>
        <v/>
      </c>
      <c r="L779" s="20"/>
      <c r="AE779" s="12"/>
    </row>
    <row r="780" spans="3:31" x14ac:dyDescent="0.85">
      <c r="C780" s="99"/>
      <c r="G780" s="16" t="str">
        <f t="shared" si="10"/>
        <v/>
      </c>
      <c r="L780" s="20"/>
      <c r="AE780" s="12"/>
    </row>
    <row r="781" spans="3:31" x14ac:dyDescent="0.85">
      <c r="C781" s="99"/>
      <c r="G781" s="16" t="str">
        <f t="shared" si="10"/>
        <v/>
      </c>
      <c r="L781" s="20"/>
      <c r="AE781" s="12"/>
    </row>
    <row r="782" spans="3:31" x14ac:dyDescent="0.85">
      <c r="C782" s="99"/>
      <c r="G782" s="16" t="str">
        <f t="shared" si="10"/>
        <v/>
      </c>
      <c r="L782" s="20"/>
      <c r="AE782" s="12"/>
    </row>
    <row r="783" spans="3:31" x14ac:dyDescent="0.85">
      <c r="C783" s="99"/>
      <c r="G783" s="16" t="str">
        <f t="shared" si="10"/>
        <v/>
      </c>
      <c r="L783" s="20"/>
      <c r="AE783" s="12"/>
    </row>
    <row r="784" spans="3:31" x14ac:dyDescent="0.85">
      <c r="C784" s="99"/>
      <c r="G784" s="16" t="str">
        <f t="shared" si="10"/>
        <v/>
      </c>
      <c r="L784" s="20"/>
      <c r="AE784" s="12"/>
    </row>
    <row r="785" spans="3:31" x14ac:dyDescent="0.85">
      <c r="C785" s="99"/>
      <c r="G785" s="16" t="str">
        <f t="shared" si="10"/>
        <v/>
      </c>
      <c r="L785" s="20"/>
      <c r="AE785" s="12"/>
    </row>
    <row r="786" spans="3:31" x14ac:dyDescent="0.85">
      <c r="C786" s="99"/>
      <c r="G786" s="16" t="str">
        <f t="shared" si="10"/>
        <v/>
      </c>
      <c r="L786" s="20"/>
      <c r="AE786" s="12"/>
    </row>
    <row r="787" spans="3:31" x14ac:dyDescent="0.85">
      <c r="C787" s="99"/>
      <c r="G787" s="16" t="str">
        <f t="shared" si="10"/>
        <v/>
      </c>
      <c r="L787" s="20"/>
      <c r="AE787" s="12"/>
    </row>
    <row r="788" spans="3:31" x14ac:dyDescent="0.85">
      <c r="C788" s="99"/>
      <c r="G788" s="16" t="str">
        <f t="shared" si="10"/>
        <v/>
      </c>
      <c r="L788" s="20"/>
      <c r="AE788" s="12"/>
    </row>
    <row r="789" spans="3:31" x14ac:dyDescent="0.85">
      <c r="C789" s="99"/>
      <c r="G789" s="16" t="str">
        <f t="shared" si="10"/>
        <v/>
      </c>
      <c r="L789" s="20"/>
      <c r="AE789" s="12"/>
    </row>
    <row r="790" spans="3:31" x14ac:dyDescent="0.85">
      <c r="C790" s="99"/>
      <c r="G790" s="16" t="str">
        <f t="shared" si="10"/>
        <v/>
      </c>
      <c r="L790" s="20"/>
      <c r="AE790" s="12"/>
    </row>
    <row r="791" spans="3:31" x14ac:dyDescent="0.85">
      <c r="C791" s="99"/>
      <c r="G791" s="16" t="str">
        <f t="shared" si="10"/>
        <v/>
      </c>
      <c r="L791" s="20"/>
      <c r="AE791" s="12"/>
    </row>
    <row r="792" spans="3:31" x14ac:dyDescent="0.85">
      <c r="C792" s="99"/>
      <c r="G792" s="16" t="str">
        <f t="shared" si="10"/>
        <v/>
      </c>
      <c r="L792" s="20"/>
      <c r="AE792" s="12"/>
    </row>
    <row r="793" spans="3:31" x14ac:dyDescent="0.85">
      <c r="C793" s="99"/>
      <c r="G793" s="16" t="str">
        <f t="shared" si="10"/>
        <v/>
      </c>
      <c r="L793" s="20"/>
      <c r="AE793" s="12"/>
    </row>
    <row r="794" spans="3:31" x14ac:dyDescent="0.85">
      <c r="C794" s="99"/>
      <c r="G794" s="16" t="str">
        <f t="shared" si="10"/>
        <v/>
      </c>
      <c r="L794" s="20"/>
      <c r="AE794" s="12"/>
    </row>
    <row r="795" spans="3:31" x14ac:dyDescent="0.85">
      <c r="C795" s="99"/>
      <c r="G795" s="16" t="str">
        <f t="shared" si="10"/>
        <v/>
      </c>
      <c r="L795" s="20"/>
      <c r="AE795" s="12"/>
    </row>
    <row r="796" spans="3:31" x14ac:dyDescent="0.85">
      <c r="C796" s="99"/>
      <c r="G796" s="16" t="str">
        <f t="shared" si="10"/>
        <v/>
      </c>
      <c r="L796" s="20"/>
      <c r="AE796" s="12"/>
    </row>
    <row r="797" spans="3:31" x14ac:dyDescent="0.85">
      <c r="C797" s="99"/>
      <c r="G797" s="16" t="str">
        <f t="shared" si="10"/>
        <v/>
      </c>
      <c r="L797" s="20"/>
      <c r="AE797" s="12"/>
    </row>
    <row r="798" spans="3:31" x14ac:dyDescent="0.85">
      <c r="C798" s="99"/>
      <c r="G798" s="16" t="str">
        <f t="shared" si="10"/>
        <v/>
      </c>
      <c r="L798" s="20"/>
      <c r="AE798" s="12"/>
    </row>
    <row r="799" spans="3:31" x14ac:dyDescent="0.85">
      <c r="C799" s="99"/>
      <c r="G799" s="16" t="str">
        <f t="shared" si="10"/>
        <v/>
      </c>
      <c r="L799" s="20"/>
      <c r="AE799" s="12"/>
    </row>
    <row r="800" spans="3:31" x14ac:dyDescent="0.85">
      <c r="C800" s="99"/>
      <c r="G800" s="16" t="str">
        <f t="shared" si="10"/>
        <v/>
      </c>
      <c r="L800" s="20"/>
      <c r="AE800" s="12"/>
    </row>
    <row r="801" spans="3:31" x14ac:dyDescent="0.85">
      <c r="C801" s="99"/>
      <c r="G801" s="16" t="str">
        <f t="shared" ref="G801:G864" si="11">IF(H800="","",G800+1)</f>
        <v/>
      </c>
      <c r="L801" s="20"/>
      <c r="AE801" s="12"/>
    </row>
    <row r="802" spans="3:31" x14ac:dyDescent="0.85">
      <c r="C802" s="99"/>
      <c r="G802" s="16" t="str">
        <f t="shared" si="11"/>
        <v/>
      </c>
      <c r="L802" s="20"/>
      <c r="AE802" s="12"/>
    </row>
    <row r="803" spans="3:31" x14ac:dyDescent="0.85">
      <c r="C803" s="99"/>
      <c r="G803" s="16" t="str">
        <f t="shared" si="11"/>
        <v/>
      </c>
      <c r="L803" s="20"/>
      <c r="AE803" s="12"/>
    </row>
    <row r="804" spans="3:31" x14ac:dyDescent="0.85">
      <c r="C804" s="99"/>
      <c r="G804" s="16" t="str">
        <f t="shared" si="11"/>
        <v/>
      </c>
      <c r="L804" s="20"/>
      <c r="AE804" s="12"/>
    </row>
    <row r="805" spans="3:31" x14ac:dyDescent="0.85">
      <c r="C805" s="99"/>
      <c r="G805" s="16" t="str">
        <f t="shared" si="11"/>
        <v/>
      </c>
      <c r="L805" s="20"/>
      <c r="AE805" s="12"/>
    </row>
    <row r="806" spans="3:31" x14ac:dyDescent="0.85">
      <c r="C806" s="99"/>
      <c r="G806" s="16" t="str">
        <f t="shared" si="11"/>
        <v/>
      </c>
      <c r="L806" s="20"/>
      <c r="AE806" s="12"/>
    </row>
    <row r="807" spans="3:31" x14ac:dyDescent="0.85">
      <c r="C807" s="99"/>
      <c r="G807" s="16" t="str">
        <f t="shared" si="11"/>
        <v/>
      </c>
      <c r="L807" s="20"/>
      <c r="AE807" s="12"/>
    </row>
    <row r="808" spans="3:31" x14ac:dyDescent="0.85">
      <c r="C808" s="99"/>
      <c r="G808" s="16" t="str">
        <f t="shared" si="11"/>
        <v/>
      </c>
      <c r="L808" s="20"/>
      <c r="AE808" s="12"/>
    </row>
    <row r="809" spans="3:31" x14ac:dyDescent="0.85">
      <c r="C809" s="99"/>
      <c r="G809" s="16" t="str">
        <f t="shared" si="11"/>
        <v/>
      </c>
      <c r="L809" s="20"/>
      <c r="AE809" s="12"/>
    </row>
    <row r="810" spans="3:31" x14ac:dyDescent="0.85">
      <c r="C810" s="99"/>
      <c r="G810" s="16" t="str">
        <f t="shared" si="11"/>
        <v/>
      </c>
      <c r="L810" s="20"/>
      <c r="AE810" s="12"/>
    </row>
    <row r="811" spans="3:31" x14ac:dyDescent="0.85">
      <c r="C811" s="99"/>
      <c r="G811" s="16" t="str">
        <f t="shared" si="11"/>
        <v/>
      </c>
      <c r="L811" s="20"/>
      <c r="AE811" s="12"/>
    </row>
    <row r="812" spans="3:31" x14ac:dyDescent="0.85">
      <c r="C812" s="99"/>
      <c r="G812" s="16" t="str">
        <f t="shared" si="11"/>
        <v/>
      </c>
      <c r="L812" s="20"/>
      <c r="AE812" s="12"/>
    </row>
    <row r="813" spans="3:31" x14ac:dyDescent="0.85">
      <c r="C813" s="99"/>
      <c r="G813" s="16" t="str">
        <f t="shared" si="11"/>
        <v/>
      </c>
      <c r="L813" s="20"/>
      <c r="AE813" s="12"/>
    </row>
    <row r="814" spans="3:31" x14ac:dyDescent="0.85">
      <c r="C814" s="99"/>
      <c r="G814" s="16" t="str">
        <f t="shared" si="11"/>
        <v/>
      </c>
      <c r="L814" s="20"/>
      <c r="AE814" s="12"/>
    </row>
    <row r="815" spans="3:31" x14ac:dyDescent="0.85">
      <c r="C815" s="99"/>
      <c r="G815" s="16" t="str">
        <f t="shared" si="11"/>
        <v/>
      </c>
      <c r="L815" s="20"/>
      <c r="AE815" s="12"/>
    </row>
    <row r="816" spans="3:31" x14ac:dyDescent="0.85">
      <c r="C816" s="99"/>
      <c r="G816" s="16" t="str">
        <f t="shared" si="11"/>
        <v/>
      </c>
      <c r="L816" s="20"/>
      <c r="AE816" s="12"/>
    </row>
    <row r="817" spans="3:31" x14ac:dyDescent="0.85">
      <c r="C817" s="99"/>
      <c r="G817" s="16" t="str">
        <f t="shared" si="11"/>
        <v/>
      </c>
      <c r="L817" s="20"/>
      <c r="AE817" s="12"/>
    </row>
    <row r="818" spans="3:31" x14ac:dyDescent="0.85">
      <c r="C818" s="99"/>
      <c r="G818" s="16" t="str">
        <f t="shared" si="11"/>
        <v/>
      </c>
      <c r="L818" s="20"/>
      <c r="AE818" s="12"/>
    </row>
    <row r="819" spans="3:31" x14ac:dyDescent="0.85">
      <c r="C819" s="99"/>
      <c r="G819" s="16" t="str">
        <f t="shared" si="11"/>
        <v/>
      </c>
      <c r="L819" s="20"/>
      <c r="AE819" s="12"/>
    </row>
    <row r="820" spans="3:31" x14ac:dyDescent="0.85">
      <c r="C820" s="99"/>
      <c r="G820" s="16" t="str">
        <f t="shared" si="11"/>
        <v/>
      </c>
      <c r="L820" s="20"/>
      <c r="AE820" s="12"/>
    </row>
    <row r="821" spans="3:31" x14ac:dyDescent="0.85">
      <c r="C821" s="99"/>
      <c r="G821" s="16" t="str">
        <f t="shared" si="11"/>
        <v/>
      </c>
      <c r="L821" s="20"/>
      <c r="AE821" s="12"/>
    </row>
    <row r="822" spans="3:31" x14ac:dyDescent="0.85">
      <c r="C822" s="99"/>
      <c r="G822" s="16" t="str">
        <f t="shared" si="11"/>
        <v/>
      </c>
      <c r="L822" s="20"/>
      <c r="AE822" s="12"/>
    </row>
    <row r="823" spans="3:31" x14ac:dyDescent="0.85">
      <c r="C823" s="99"/>
      <c r="G823" s="16" t="str">
        <f t="shared" si="11"/>
        <v/>
      </c>
      <c r="L823" s="20"/>
      <c r="AE823" s="12"/>
    </row>
    <row r="824" spans="3:31" x14ac:dyDescent="0.85">
      <c r="C824" s="99"/>
      <c r="G824" s="16" t="str">
        <f t="shared" si="11"/>
        <v/>
      </c>
      <c r="L824" s="20"/>
      <c r="AE824" s="12"/>
    </row>
    <row r="825" spans="3:31" x14ac:dyDescent="0.85">
      <c r="C825" s="99"/>
      <c r="G825" s="16" t="str">
        <f t="shared" si="11"/>
        <v/>
      </c>
      <c r="L825" s="20"/>
      <c r="AE825" s="12"/>
    </row>
    <row r="826" spans="3:31" x14ac:dyDescent="0.85">
      <c r="C826" s="99"/>
      <c r="G826" s="16" t="str">
        <f t="shared" si="11"/>
        <v/>
      </c>
      <c r="L826" s="20"/>
      <c r="AE826" s="12"/>
    </row>
    <row r="827" spans="3:31" x14ac:dyDescent="0.85">
      <c r="C827" s="99"/>
      <c r="G827" s="16" t="str">
        <f t="shared" si="11"/>
        <v/>
      </c>
      <c r="L827" s="20"/>
      <c r="AE827" s="12"/>
    </row>
    <row r="828" spans="3:31" x14ac:dyDescent="0.85">
      <c r="C828" s="99"/>
      <c r="G828" s="16" t="str">
        <f t="shared" si="11"/>
        <v/>
      </c>
      <c r="L828" s="20"/>
      <c r="AE828" s="12"/>
    </row>
    <row r="829" spans="3:31" x14ac:dyDescent="0.85">
      <c r="C829" s="99"/>
      <c r="G829" s="16" t="str">
        <f t="shared" si="11"/>
        <v/>
      </c>
      <c r="L829" s="20"/>
      <c r="AE829" s="12"/>
    </row>
    <row r="830" spans="3:31" x14ac:dyDescent="0.85">
      <c r="C830" s="99"/>
      <c r="G830" s="16" t="str">
        <f t="shared" si="11"/>
        <v/>
      </c>
      <c r="L830" s="20"/>
      <c r="AE830" s="12"/>
    </row>
    <row r="831" spans="3:31" x14ac:dyDescent="0.85">
      <c r="C831" s="99"/>
      <c r="G831" s="16" t="str">
        <f t="shared" si="11"/>
        <v/>
      </c>
      <c r="L831" s="20"/>
      <c r="AE831" s="12"/>
    </row>
    <row r="832" spans="3:31" x14ac:dyDescent="0.85">
      <c r="C832" s="99"/>
      <c r="G832" s="16" t="str">
        <f t="shared" si="11"/>
        <v/>
      </c>
      <c r="L832" s="20"/>
      <c r="AE832" s="12"/>
    </row>
    <row r="833" spans="3:31" x14ac:dyDescent="0.85">
      <c r="C833" s="99"/>
      <c r="G833" s="16" t="str">
        <f t="shared" si="11"/>
        <v/>
      </c>
      <c r="L833" s="20"/>
      <c r="AE833" s="12"/>
    </row>
    <row r="834" spans="3:31" x14ac:dyDescent="0.85">
      <c r="C834" s="99"/>
      <c r="G834" s="16" t="str">
        <f t="shared" si="11"/>
        <v/>
      </c>
      <c r="L834" s="20"/>
      <c r="AE834" s="12"/>
    </row>
    <row r="835" spans="3:31" x14ac:dyDescent="0.85">
      <c r="C835" s="99"/>
      <c r="G835" s="16" t="str">
        <f t="shared" si="11"/>
        <v/>
      </c>
      <c r="L835" s="20"/>
      <c r="AE835" s="12"/>
    </row>
    <row r="836" spans="3:31" x14ac:dyDescent="0.85">
      <c r="C836" s="99"/>
      <c r="G836" s="16" t="str">
        <f t="shared" si="11"/>
        <v/>
      </c>
      <c r="L836" s="20"/>
      <c r="AE836" s="12"/>
    </row>
    <row r="837" spans="3:31" x14ac:dyDescent="0.85">
      <c r="C837" s="99"/>
      <c r="G837" s="16" t="str">
        <f t="shared" si="11"/>
        <v/>
      </c>
      <c r="L837" s="20"/>
      <c r="AE837" s="12"/>
    </row>
    <row r="838" spans="3:31" x14ac:dyDescent="0.85">
      <c r="C838" s="99"/>
      <c r="G838" s="16" t="str">
        <f t="shared" si="11"/>
        <v/>
      </c>
      <c r="L838" s="20"/>
      <c r="AE838" s="12"/>
    </row>
    <row r="839" spans="3:31" x14ac:dyDescent="0.85">
      <c r="C839" s="99"/>
      <c r="G839" s="16" t="str">
        <f t="shared" si="11"/>
        <v/>
      </c>
      <c r="L839" s="20"/>
      <c r="AE839" s="12"/>
    </row>
    <row r="840" spans="3:31" x14ac:dyDescent="0.85">
      <c r="C840" s="99"/>
      <c r="G840" s="16" t="str">
        <f t="shared" si="11"/>
        <v/>
      </c>
      <c r="L840" s="20"/>
      <c r="AE840" s="12"/>
    </row>
    <row r="841" spans="3:31" x14ac:dyDescent="0.85">
      <c r="C841" s="99"/>
      <c r="G841" s="16" t="str">
        <f t="shared" si="11"/>
        <v/>
      </c>
      <c r="L841" s="20"/>
      <c r="AE841" s="12"/>
    </row>
    <row r="842" spans="3:31" x14ac:dyDescent="0.85">
      <c r="C842" s="99"/>
      <c r="G842" s="16" t="str">
        <f t="shared" si="11"/>
        <v/>
      </c>
      <c r="L842" s="20"/>
      <c r="AE842" s="12"/>
    </row>
    <row r="843" spans="3:31" x14ac:dyDescent="0.85">
      <c r="C843" s="99"/>
      <c r="G843" s="16" t="str">
        <f t="shared" si="11"/>
        <v/>
      </c>
      <c r="L843" s="20"/>
      <c r="AE843" s="12"/>
    </row>
    <row r="844" spans="3:31" x14ac:dyDescent="0.85">
      <c r="C844" s="99"/>
      <c r="G844" s="16" t="str">
        <f t="shared" si="11"/>
        <v/>
      </c>
      <c r="L844" s="20"/>
      <c r="AE844" s="12"/>
    </row>
    <row r="845" spans="3:31" x14ac:dyDescent="0.85">
      <c r="C845" s="99"/>
      <c r="G845" s="16" t="str">
        <f t="shared" si="11"/>
        <v/>
      </c>
      <c r="L845" s="20"/>
      <c r="AE845" s="12"/>
    </row>
    <row r="846" spans="3:31" x14ac:dyDescent="0.85">
      <c r="C846" s="99"/>
      <c r="G846" s="16" t="str">
        <f t="shared" si="11"/>
        <v/>
      </c>
      <c r="L846" s="20"/>
      <c r="AE846" s="12"/>
    </row>
    <row r="847" spans="3:31" x14ac:dyDescent="0.85">
      <c r="C847" s="99"/>
      <c r="G847" s="16" t="str">
        <f t="shared" si="11"/>
        <v/>
      </c>
      <c r="L847" s="20"/>
      <c r="AE847" s="12"/>
    </row>
    <row r="848" spans="3:31" x14ac:dyDescent="0.85">
      <c r="C848" s="99"/>
      <c r="G848" s="16" t="str">
        <f t="shared" si="11"/>
        <v/>
      </c>
      <c r="L848" s="20"/>
      <c r="AE848" s="12"/>
    </row>
    <row r="849" spans="3:31" x14ac:dyDescent="0.85">
      <c r="C849" s="99"/>
      <c r="G849" s="16" t="str">
        <f t="shared" si="11"/>
        <v/>
      </c>
      <c r="L849" s="20"/>
      <c r="AE849" s="12"/>
    </row>
    <row r="850" spans="3:31" x14ac:dyDescent="0.85">
      <c r="C850" s="99"/>
      <c r="G850" s="16" t="str">
        <f t="shared" si="11"/>
        <v/>
      </c>
      <c r="L850" s="20"/>
      <c r="AE850" s="12"/>
    </row>
    <row r="851" spans="3:31" x14ac:dyDescent="0.85">
      <c r="C851" s="99"/>
      <c r="G851" s="16" t="str">
        <f t="shared" si="11"/>
        <v/>
      </c>
      <c r="L851" s="20"/>
      <c r="AE851" s="12"/>
    </row>
    <row r="852" spans="3:31" x14ac:dyDescent="0.85">
      <c r="C852" s="99"/>
      <c r="G852" s="16" t="str">
        <f t="shared" si="11"/>
        <v/>
      </c>
      <c r="L852" s="20"/>
      <c r="AE852" s="12"/>
    </row>
    <row r="853" spans="3:31" x14ac:dyDescent="0.85">
      <c r="C853" s="99"/>
      <c r="G853" s="16" t="str">
        <f t="shared" si="11"/>
        <v/>
      </c>
      <c r="L853" s="20"/>
      <c r="AE853" s="12"/>
    </row>
    <row r="854" spans="3:31" x14ac:dyDescent="0.85">
      <c r="C854" s="99"/>
      <c r="G854" s="16" t="str">
        <f t="shared" si="11"/>
        <v/>
      </c>
      <c r="L854" s="20"/>
      <c r="AE854" s="12"/>
    </row>
    <row r="855" spans="3:31" x14ac:dyDescent="0.85">
      <c r="C855" s="99"/>
      <c r="G855" s="16" t="str">
        <f t="shared" si="11"/>
        <v/>
      </c>
      <c r="L855" s="20"/>
      <c r="AE855" s="12"/>
    </row>
    <row r="856" spans="3:31" x14ac:dyDescent="0.85">
      <c r="C856" s="99"/>
      <c r="G856" s="16" t="str">
        <f t="shared" si="11"/>
        <v/>
      </c>
      <c r="L856" s="20"/>
      <c r="AE856" s="12"/>
    </row>
    <row r="857" spans="3:31" x14ac:dyDescent="0.85">
      <c r="C857" s="99"/>
      <c r="G857" s="16" t="str">
        <f t="shared" si="11"/>
        <v/>
      </c>
      <c r="L857" s="20"/>
      <c r="AE857" s="12"/>
    </row>
    <row r="858" spans="3:31" x14ac:dyDescent="0.85">
      <c r="C858" s="99"/>
      <c r="G858" s="16" t="str">
        <f t="shared" si="11"/>
        <v/>
      </c>
      <c r="L858" s="20"/>
      <c r="AE858" s="12"/>
    </row>
    <row r="859" spans="3:31" x14ac:dyDescent="0.85">
      <c r="C859" s="99"/>
      <c r="G859" s="16" t="str">
        <f t="shared" si="11"/>
        <v/>
      </c>
      <c r="L859" s="20"/>
      <c r="AE859" s="12"/>
    </row>
    <row r="860" spans="3:31" x14ac:dyDescent="0.85">
      <c r="C860" s="99"/>
      <c r="G860" s="16" t="str">
        <f t="shared" si="11"/>
        <v/>
      </c>
      <c r="L860" s="20"/>
      <c r="AE860" s="12"/>
    </row>
    <row r="861" spans="3:31" x14ac:dyDescent="0.85">
      <c r="C861" s="99"/>
      <c r="G861" s="16" t="str">
        <f t="shared" si="11"/>
        <v/>
      </c>
      <c r="L861" s="20"/>
      <c r="AE861" s="12"/>
    </row>
    <row r="862" spans="3:31" x14ac:dyDescent="0.85">
      <c r="C862" s="99"/>
      <c r="G862" s="16" t="str">
        <f t="shared" si="11"/>
        <v/>
      </c>
      <c r="L862" s="20"/>
      <c r="AE862" s="12"/>
    </row>
    <row r="863" spans="3:31" x14ac:dyDescent="0.85">
      <c r="C863" s="99"/>
      <c r="G863" s="16" t="str">
        <f t="shared" si="11"/>
        <v/>
      </c>
      <c r="L863" s="20"/>
      <c r="AE863" s="12"/>
    </row>
    <row r="864" spans="3:31" x14ac:dyDescent="0.85">
      <c r="C864" s="99"/>
      <c r="G864" s="16" t="str">
        <f t="shared" si="11"/>
        <v/>
      </c>
      <c r="L864" s="20"/>
      <c r="AE864" s="12"/>
    </row>
    <row r="865" spans="3:31" x14ac:dyDescent="0.85">
      <c r="C865" s="99"/>
      <c r="G865" s="16" t="str">
        <f t="shared" ref="G865:G928" si="12">IF(H864="","",G864+1)</f>
        <v/>
      </c>
      <c r="L865" s="20"/>
      <c r="AE865" s="12"/>
    </row>
    <row r="866" spans="3:31" x14ac:dyDescent="0.85">
      <c r="C866" s="99"/>
      <c r="G866" s="16" t="str">
        <f t="shared" si="12"/>
        <v/>
      </c>
      <c r="L866" s="20"/>
      <c r="AE866" s="12"/>
    </row>
    <row r="867" spans="3:31" x14ac:dyDescent="0.85">
      <c r="C867" s="99"/>
      <c r="G867" s="16" t="str">
        <f t="shared" si="12"/>
        <v/>
      </c>
      <c r="L867" s="20"/>
      <c r="AE867" s="12"/>
    </row>
    <row r="868" spans="3:31" x14ac:dyDescent="0.85">
      <c r="C868" s="99"/>
      <c r="G868" s="16" t="str">
        <f t="shared" si="12"/>
        <v/>
      </c>
      <c r="L868" s="20"/>
      <c r="AE868" s="12"/>
    </row>
    <row r="869" spans="3:31" x14ac:dyDescent="0.85">
      <c r="C869" s="99"/>
      <c r="G869" s="16" t="str">
        <f t="shared" si="12"/>
        <v/>
      </c>
      <c r="L869" s="20"/>
      <c r="AE869" s="12"/>
    </row>
    <row r="870" spans="3:31" x14ac:dyDescent="0.85">
      <c r="C870" s="99"/>
      <c r="G870" s="16" t="str">
        <f t="shared" si="12"/>
        <v/>
      </c>
      <c r="L870" s="20"/>
      <c r="AE870" s="12"/>
    </row>
    <row r="871" spans="3:31" x14ac:dyDescent="0.85">
      <c r="C871" s="99"/>
      <c r="G871" s="16" t="str">
        <f t="shared" si="12"/>
        <v/>
      </c>
      <c r="L871" s="20"/>
      <c r="AE871" s="12"/>
    </row>
    <row r="872" spans="3:31" x14ac:dyDescent="0.85">
      <c r="C872" s="99"/>
      <c r="G872" s="16" t="str">
        <f t="shared" si="12"/>
        <v/>
      </c>
      <c r="L872" s="20"/>
      <c r="AE872" s="12"/>
    </row>
    <row r="873" spans="3:31" x14ac:dyDescent="0.85">
      <c r="C873" s="99"/>
      <c r="G873" s="16" t="str">
        <f t="shared" si="12"/>
        <v/>
      </c>
      <c r="L873" s="20"/>
      <c r="AE873" s="12"/>
    </row>
    <row r="874" spans="3:31" x14ac:dyDescent="0.85">
      <c r="C874" s="99"/>
      <c r="G874" s="16" t="str">
        <f t="shared" si="12"/>
        <v/>
      </c>
      <c r="L874" s="20"/>
      <c r="AE874" s="12"/>
    </row>
    <row r="875" spans="3:31" x14ac:dyDescent="0.85">
      <c r="C875" s="99"/>
      <c r="G875" s="16" t="str">
        <f t="shared" si="12"/>
        <v/>
      </c>
      <c r="L875" s="20"/>
      <c r="AE875" s="12"/>
    </row>
    <row r="876" spans="3:31" x14ac:dyDescent="0.85">
      <c r="C876" s="99"/>
      <c r="G876" s="16" t="str">
        <f t="shared" si="12"/>
        <v/>
      </c>
      <c r="L876" s="20"/>
      <c r="AE876" s="12"/>
    </row>
    <row r="877" spans="3:31" x14ac:dyDescent="0.85">
      <c r="C877" s="99"/>
      <c r="G877" s="16" t="str">
        <f t="shared" si="12"/>
        <v/>
      </c>
      <c r="L877" s="20"/>
      <c r="AE877" s="12"/>
    </row>
    <row r="878" spans="3:31" x14ac:dyDescent="0.85">
      <c r="C878" s="99"/>
      <c r="G878" s="16" t="str">
        <f t="shared" si="12"/>
        <v/>
      </c>
      <c r="L878" s="20"/>
      <c r="AE878" s="12"/>
    </row>
    <row r="879" spans="3:31" x14ac:dyDescent="0.85">
      <c r="C879" s="99"/>
      <c r="G879" s="16" t="str">
        <f t="shared" si="12"/>
        <v/>
      </c>
      <c r="L879" s="20"/>
      <c r="AE879" s="12"/>
    </row>
    <row r="880" spans="3:31" x14ac:dyDescent="0.85">
      <c r="C880" s="99"/>
      <c r="G880" s="16" t="str">
        <f t="shared" si="12"/>
        <v/>
      </c>
      <c r="L880" s="20"/>
      <c r="AE880" s="12"/>
    </row>
    <row r="881" spans="3:31" x14ac:dyDescent="0.85">
      <c r="C881" s="99"/>
      <c r="G881" s="16" t="str">
        <f t="shared" si="12"/>
        <v/>
      </c>
      <c r="L881" s="20"/>
      <c r="AE881" s="12"/>
    </row>
    <row r="882" spans="3:31" x14ac:dyDescent="0.85">
      <c r="C882" s="99"/>
      <c r="G882" s="16" t="str">
        <f t="shared" si="12"/>
        <v/>
      </c>
      <c r="L882" s="20"/>
      <c r="AE882" s="12"/>
    </row>
    <row r="883" spans="3:31" x14ac:dyDescent="0.85">
      <c r="C883" s="99"/>
      <c r="G883" s="16" t="str">
        <f t="shared" si="12"/>
        <v/>
      </c>
      <c r="L883" s="20"/>
      <c r="AE883" s="12"/>
    </row>
    <row r="884" spans="3:31" x14ac:dyDescent="0.85">
      <c r="C884" s="99"/>
      <c r="G884" s="16" t="str">
        <f t="shared" si="12"/>
        <v/>
      </c>
      <c r="L884" s="20"/>
      <c r="AE884" s="12"/>
    </row>
    <row r="885" spans="3:31" x14ac:dyDescent="0.85">
      <c r="C885" s="99"/>
      <c r="G885" s="16" t="str">
        <f t="shared" si="12"/>
        <v/>
      </c>
      <c r="L885" s="20"/>
      <c r="AE885" s="12"/>
    </row>
    <row r="886" spans="3:31" x14ac:dyDescent="0.85">
      <c r="C886" s="99"/>
      <c r="G886" s="16" t="str">
        <f t="shared" si="12"/>
        <v/>
      </c>
      <c r="L886" s="20"/>
      <c r="AE886" s="12"/>
    </row>
    <row r="887" spans="3:31" x14ac:dyDescent="0.85">
      <c r="C887" s="99"/>
      <c r="G887" s="16" t="str">
        <f t="shared" si="12"/>
        <v/>
      </c>
      <c r="L887" s="20"/>
      <c r="AE887" s="12"/>
    </row>
    <row r="888" spans="3:31" x14ac:dyDescent="0.85">
      <c r="C888" s="99"/>
      <c r="G888" s="16" t="str">
        <f t="shared" si="12"/>
        <v/>
      </c>
      <c r="L888" s="20"/>
      <c r="AE888" s="12"/>
    </row>
    <row r="889" spans="3:31" x14ac:dyDescent="0.85">
      <c r="C889" s="99"/>
      <c r="G889" s="16" t="str">
        <f t="shared" si="12"/>
        <v/>
      </c>
      <c r="L889" s="20"/>
      <c r="AE889" s="12"/>
    </row>
    <row r="890" spans="3:31" x14ac:dyDescent="0.85">
      <c r="C890" s="99"/>
      <c r="G890" s="16" t="str">
        <f t="shared" si="12"/>
        <v/>
      </c>
      <c r="L890" s="20"/>
      <c r="AE890" s="12"/>
    </row>
    <row r="891" spans="3:31" x14ac:dyDescent="0.85">
      <c r="C891" s="99"/>
      <c r="G891" s="16" t="str">
        <f t="shared" si="12"/>
        <v/>
      </c>
      <c r="L891" s="20"/>
      <c r="AE891" s="12"/>
    </row>
    <row r="892" spans="3:31" x14ac:dyDescent="0.85">
      <c r="C892" s="99"/>
      <c r="G892" s="16" t="str">
        <f t="shared" si="12"/>
        <v/>
      </c>
      <c r="L892" s="20"/>
      <c r="AE892" s="12"/>
    </row>
    <row r="893" spans="3:31" x14ac:dyDescent="0.85">
      <c r="C893" s="99"/>
      <c r="G893" s="16" t="str">
        <f t="shared" si="12"/>
        <v/>
      </c>
      <c r="L893" s="20"/>
      <c r="AE893" s="12"/>
    </row>
    <row r="894" spans="3:31" x14ac:dyDescent="0.85">
      <c r="C894" s="99"/>
      <c r="G894" s="16" t="str">
        <f t="shared" si="12"/>
        <v/>
      </c>
      <c r="L894" s="20"/>
      <c r="AE894" s="12"/>
    </row>
    <row r="895" spans="3:31" x14ac:dyDescent="0.85">
      <c r="C895" s="99"/>
      <c r="G895" s="16" t="str">
        <f t="shared" si="12"/>
        <v/>
      </c>
      <c r="L895" s="20"/>
      <c r="AE895" s="12"/>
    </row>
    <row r="896" spans="3:31" x14ac:dyDescent="0.85">
      <c r="C896" s="99"/>
      <c r="G896" s="16" t="str">
        <f t="shared" si="12"/>
        <v/>
      </c>
      <c r="L896" s="20"/>
      <c r="AE896" s="12"/>
    </row>
    <row r="897" spans="3:31" x14ac:dyDescent="0.85">
      <c r="C897" s="99"/>
      <c r="G897" s="16" t="str">
        <f t="shared" si="12"/>
        <v/>
      </c>
      <c r="L897" s="20"/>
      <c r="AE897" s="12"/>
    </row>
    <row r="898" spans="3:31" x14ac:dyDescent="0.85">
      <c r="C898" s="99"/>
      <c r="G898" s="16" t="str">
        <f t="shared" si="12"/>
        <v/>
      </c>
      <c r="L898" s="20"/>
      <c r="AE898" s="12"/>
    </row>
    <row r="899" spans="3:31" x14ac:dyDescent="0.85">
      <c r="C899" s="99"/>
      <c r="G899" s="16" t="str">
        <f t="shared" si="12"/>
        <v/>
      </c>
      <c r="L899" s="20"/>
      <c r="AE899" s="12"/>
    </row>
    <row r="900" spans="3:31" x14ac:dyDescent="0.85">
      <c r="C900" s="99"/>
      <c r="G900" s="16" t="str">
        <f t="shared" si="12"/>
        <v/>
      </c>
      <c r="L900" s="20"/>
      <c r="AE900" s="12"/>
    </row>
    <row r="901" spans="3:31" x14ac:dyDescent="0.85">
      <c r="C901" s="99"/>
      <c r="G901" s="16" t="str">
        <f t="shared" si="12"/>
        <v/>
      </c>
      <c r="L901" s="20"/>
      <c r="AE901" s="12"/>
    </row>
    <row r="902" spans="3:31" x14ac:dyDescent="0.85">
      <c r="C902" s="99"/>
      <c r="G902" s="16" t="str">
        <f t="shared" si="12"/>
        <v/>
      </c>
      <c r="L902" s="20"/>
      <c r="AE902" s="12"/>
    </row>
    <row r="903" spans="3:31" x14ac:dyDescent="0.85">
      <c r="C903" s="99"/>
      <c r="G903" s="16" t="str">
        <f t="shared" si="12"/>
        <v/>
      </c>
      <c r="L903" s="20"/>
      <c r="AE903" s="12"/>
    </row>
    <row r="904" spans="3:31" x14ac:dyDescent="0.85">
      <c r="C904" s="99"/>
      <c r="G904" s="16" t="str">
        <f t="shared" si="12"/>
        <v/>
      </c>
      <c r="L904" s="20"/>
      <c r="AE904" s="12"/>
    </row>
    <row r="905" spans="3:31" x14ac:dyDescent="0.85">
      <c r="C905" s="99"/>
      <c r="G905" s="16" t="str">
        <f t="shared" si="12"/>
        <v/>
      </c>
      <c r="L905" s="20"/>
      <c r="AE905" s="12"/>
    </row>
    <row r="906" spans="3:31" x14ac:dyDescent="0.85">
      <c r="C906" s="99"/>
      <c r="G906" s="16" t="str">
        <f t="shared" si="12"/>
        <v/>
      </c>
      <c r="L906" s="20"/>
      <c r="AE906" s="12"/>
    </row>
    <row r="907" spans="3:31" x14ac:dyDescent="0.85">
      <c r="C907" s="99"/>
      <c r="G907" s="16" t="str">
        <f t="shared" si="12"/>
        <v/>
      </c>
      <c r="L907" s="20"/>
      <c r="AE907" s="12"/>
    </row>
    <row r="908" spans="3:31" x14ac:dyDescent="0.85">
      <c r="C908" s="99"/>
      <c r="G908" s="16" t="str">
        <f t="shared" si="12"/>
        <v/>
      </c>
      <c r="L908" s="20"/>
      <c r="AE908" s="12"/>
    </row>
    <row r="909" spans="3:31" x14ac:dyDescent="0.85">
      <c r="C909" s="99"/>
      <c r="G909" s="16" t="str">
        <f t="shared" si="12"/>
        <v/>
      </c>
      <c r="L909" s="20"/>
      <c r="AE909" s="12"/>
    </row>
    <row r="910" spans="3:31" x14ac:dyDescent="0.85">
      <c r="C910" s="99"/>
      <c r="G910" s="16" t="str">
        <f t="shared" si="12"/>
        <v/>
      </c>
      <c r="L910" s="20"/>
      <c r="AE910" s="12"/>
    </row>
    <row r="911" spans="3:31" x14ac:dyDescent="0.85">
      <c r="C911" s="99"/>
      <c r="G911" s="16" t="str">
        <f t="shared" si="12"/>
        <v/>
      </c>
      <c r="L911" s="20"/>
      <c r="AE911" s="12"/>
    </row>
    <row r="912" spans="3:31" x14ac:dyDescent="0.85">
      <c r="C912" s="99"/>
      <c r="G912" s="16" t="str">
        <f t="shared" si="12"/>
        <v/>
      </c>
      <c r="L912" s="20"/>
      <c r="AE912" s="12"/>
    </row>
    <row r="913" spans="3:31" x14ac:dyDescent="0.85">
      <c r="C913" s="99"/>
      <c r="G913" s="16" t="str">
        <f t="shared" si="12"/>
        <v/>
      </c>
      <c r="L913" s="20"/>
      <c r="AE913" s="12"/>
    </row>
    <row r="914" spans="3:31" x14ac:dyDescent="0.85">
      <c r="C914" s="99"/>
      <c r="G914" s="16" t="str">
        <f t="shared" si="12"/>
        <v/>
      </c>
      <c r="L914" s="20"/>
      <c r="AE914" s="12"/>
    </row>
    <row r="915" spans="3:31" x14ac:dyDescent="0.85">
      <c r="C915" s="99"/>
      <c r="G915" s="16" t="str">
        <f t="shared" si="12"/>
        <v/>
      </c>
      <c r="L915" s="20"/>
      <c r="AE915" s="12"/>
    </row>
    <row r="916" spans="3:31" x14ac:dyDescent="0.85">
      <c r="C916" s="99"/>
      <c r="G916" s="16" t="str">
        <f t="shared" si="12"/>
        <v/>
      </c>
      <c r="L916" s="20"/>
      <c r="AE916" s="12"/>
    </row>
    <row r="917" spans="3:31" x14ac:dyDescent="0.85">
      <c r="C917" s="99"/>
      <c r="G917" s="16" t="str">
        <f t="shared" si="12"/>
        <v/>
      </c>
      <c r="L917" s="20"/>
      <c r="AE917" s="12"/>
    </row>
    <row r="918" spans="3:31" x14ac:dyDescent="0.85">
      <c r="C918" s="99"/>
      <c r="G918" s="16" t="str">
        <f t="shared" si="12"/>
        <v/>
      </c>
      <c r="L918" s="20"/>
      <c r="AE918" s="12"/>
    </row>
    <row r="919" spans="3:31" x14ac:dyDescent="0.85">
      <c r="C919" s="99"/>
      <c r="G919" s="16" t="str">
        <f t="shared" si="12"/>
        <v/>
      </c>
      <c r="L919" s="20"/>
      <c r="AE919" s="12"/>
    </row>
    <row r="920" spans="3:31" x14ac:dyDescent="0.85">
      <c r="C920" s="99"/>
      <c r="G920" s="16" t="str">
        <f t="shared" si="12"/>
        <v/>
      </c>
      <c r="L920" s="20"/>
      <c r="AE920" s="12"/>
    </row>
    <row r="921" spans="3:31" x14ac:dyDescent="0.85">
      <c r="C921" s="99"/>
      <c r="G921" s="16" t="str">
        <f t="shared" si="12"/>
        <v/>
      </c>
      <c r="L921" s="20"/>
      <c r="AE921" s="12"/>
    </row>
    <row r="922" spans="3:31" x14ac:dyDescent="0.85">
      <c r="C922" s="99"/>
      <c r="G922" s="16" t="str">
        <f t="shared" si="12"/>
        <v/>
      </c>
      <c r="L922" s="20"/>
      <c r="AE922" s="12"/>
    </row>
    <row r="923" spans="3:31" x14ac:dyDescent="0.85">
      <c r="C923" s="99"/>
      <c r="G923" s="16" t="str">
        <f t="shared" si="12"/>
        <v/>
      </c>
      <c r="L923" s="20"/>
      <c r="AE923" s="12"/>
    </row>
    <row r="924" spans="3:31" x14ac:dyDescent="0.85">
      <c r="C924" s="99"/>
      <c r="G924" s="16" t="str">
        <f t="shared" si="12"/>
        <v/>
      </c>
      <c r="L924" s="20"/>
      <c r="AE924" s="12"/>
    </row>
    <row r="925" spans="3:31" x14ac:dyDescent="0.85">
      <c r="C925" s="99"/>
      <c r="G925" s="16" t="str">
        <f t="shared" si="12"/>
        <v/>
      </c>
      <c r="L925" s="20"/>
      <c r="AE925" s="12"/>
    </row>
    <row r="926" spans="3:31" x14ac:dyDescent="0.85">
      <c r="C926" s="99"/>
      <c r="G926" s="16" t="str">
        <f t="shared" si="12"/>
        <v/>
      </c>
      <c r="L926" s="20"/>
      <c r="AE926" s="12"/>
    </row>
    <row r="927" spans="3:31" x14ac:dyDescent="0.85">
      <c r="C927" s="99"/>
      <c r="G927" s="16" t="str">
        <f t="shared" si="12"/>
        <v/>
      </c>
      <c r="L927" s="20"/>
      <c r="AE927" s="12"/>
    </row>
    <row r="928" spans="3:31" x14ac:dyDescent="0.85">
      <c r="C928" s="99"/>
      <c r="G928" s="16" t="str">
        <f t="shared" si="12"/>
        <v/>
      </c>
      <c r="L928" s="20"/>
      <c r="AE928" s="12"/>
    </row>
    <row r="929" spans="3:31" x14ac:dyDescent="0.85">
      <c r="C929" s="99"/>
      <c r="G929" s="16" t="str">
        <f t="shared" ref="G929:G997" si="13">IF(H928="","",G928+1)</f>
        <v/>
      </c>
      <c r="L929" s="20"/>
      <c r="AE929" s="12"/>
    </row>
    <row r="930" spans="3:31" x14ac:dyDescent="0.85">
      <c r="C930" s="99"/>
      <c r="G930" s="16" t="str">
        <f t="shared" si="13"/>
        <v/>
      </c>
      <c r="L930" s="20"/>
      <c r="AE930" s="12"/>
    </row>
    <row r="931" spans="3:31" x14ac:dyDescent="0.85">
      <c r="C931" s="99"/>
      <c r="G931" s="16" t="str">
        <f t="shared" si="13"/>
        <v/>
      </c>
      <c r="L931" s="20"/>
      <c r="AE931" s="12"/>
    </row>
    <row r="932" spans="3:31" x14ac:dyDescent="0.85">
      <c r="C932" s="99"/>
      <c r="G932" s="16" t="str">
        <f t="shared" si="13"/>
        <v/>
      </c>
      <c r="L932" s="20"/>
      <c r="AE932" s="12"/>
    </row>
    <row r="933" spans="3:31" x14ac:dyDescent="0.85">
      <c r="C933" s="99"/>
      <c r="G933" s="16" t="str">
        <f t="shared" si="13"/>
        <v/>
      </c>
      <c r="L933" s="20"/>
      <c r="AE933" s="12"/>
    </row>
    <row r="934" spans="3:31" x14ac:dyDescent="0.85">
      <c r="C934" s="99"/>
      <c r="G934" s="16" t="str">
        <f t="shared" si="13"/>
        <v/>
      </c>
      <c r="L934" s="20"/>
      <c r="AE934" s="12"/>
    </row>
    <row r="935" spans="3:31" x14ac:dyDescent="0.85">
      <c r="C935" s="99"/>
      <c r="G935" s="16" t="str">
        <f t="shared" si="13"/>
        <v/>
      </c>
      <c r="L935" s="20"/>
      <c r="AE935" s="12"/>
    </row>
    <row r="936" spans="3:31" x14ac:dyDescent="0.85">
      <c r="C936" s="99"/>
      <c r="G936" s="16" t="str">
        <f t="shared" si="13"/>
        <v/>
      </c>
      <c r="L936" s="20"/>
      <c r="AE936" s="12"/>
    </row>
    <row r="937" spans="3:31" x14ac:dyDescent="0.85">
      <c r="C937" s="99"/>
      <c r="G937" s="16" t="str">
        <f t="shared" si="13"/>
        <v/>
      </c>
      <c r="L937" s="20"/>
      <c r="AE937" s="12"/>
    </row>
    <row r="938" spans="3:31" x14ac:dyDescent="0.85">
      <c r="C938" s="99"/>
      <c r="G938" s="16" t="str">
        <f t="shared" si="13"/>
        <v/>
      </c>
      <c r="L938" s="20"/>
      <c r="AE938" s="12"/>
    </row>
    <row r="939" spans="3:31" x14ac:dyDescent="0.85">
      <c r="C939" s="99"/>
      <c r="G939" s="16" t="str">
        <f t="shared" si="13"/>
        <v/>
      </c>
      <c r="L939" s="20"/>
      <c r="AE939" s="12"/>
    </row>
    <row r="940" spans="3:31" x14ac:dyDescent="0.85">
      <c r="C940" s="99"/>
      <c r="G940" s="16" t="str">
        <f t="shared" si="13"/>
        <v/>
      </c>
      <c r="L940" s="20"/>
      <c r="AE940" s="12"/>
    </row>
    <row r="941" spans="3:31" x14ac:dyDescent="0.85">
      <c r="C941" s="99"/>
      <c r="G941" s="16" t="str">
        <f t="shared" si="13"/>
        <v/>
      </c>
      <c r="L941" s="20"/>
      <c r="AE941" s="12"/>
    </row>
    <row r="942" spans="3:31" x14ac:dyDescent="0.85">
      <c r="C942" s="99"/>
      <c r="G942" s="16" t="str">
        <f t="shared" si="13"/>
        <v/>
      </c>
      <c r="L942" s="20"/>
      <c r="AE942" s="12"/>
    </row>
    <row r="943" spans="3:31" x14ac:dyDescent="0.85">
      <c r="C943" s="99"/>
      <c r="G943" s="16" t="str">
        <f t="shared" si="13"/>
        <v/>
      </c>
      <c r="L943" s="20"/>
      <c r="AE943" s="12"/>
    </row>
    <row r="944" spans="3:31" x14ac:dyDescent="0.85">
      <c r="C944" s="99"/>
      <c r="G944" s="16" t="str">
        <f t="shared" si="13"/>
        <v/>
      </c>
      <c r="L944" s="20"/>
      <c r="AE944" s="12"/>
    </row>
    <row r="945" spans="3:31" x14ac:dyDescent="0.85">
      <c r="C945" s="99"/>
      <c r="G945" s="16" t="str">
        <f t="shared" si="13"/>
        <v/>
      </c>
      <c r="L945" s="20"/>
      <c r="AE945" s="12"/>
    </row>
    <row r="946" spans="3:31" x14ac:dyDescent="0.85">
      <c r="C946" s="99"/>
      <c r="G946" s="16" t="str">
        <f t="shared" si="13"/>
        <v/>
      </c>
      <c r="L946" s="20"/>
      <c r="AE946" s="12"/>
    </row>
    <row r="947" spans="3:31" x14ac:dyDescent="0.85">
      <c r="C947" s="99"/>
      <c r="G947" s="16" t="str">
        <f t="shared" si="13"/>
        <v/>
      </c>
      <c r="L947" s="20"/>
      <c r="AE947" s="12"/>
    </row>
    <row r="948" spans="3:31" x14ac:dyDescent="0.85">
      <c r="C948" s="99"/>
      <c r="G948" s="16" t="str">
        <f t="shared" si="13"/>
        <v/>
      </c>
      <c r="L948" s="20"/>
      <c r="AE948" s="12"/>
    </row>
    <row r="949" spans="3:31" x14ac:dyDescent="0.85">
      <c r="C949" s="99"/>
      <c r="G949" s="16" t="str">
        <f t="shared" si="13"/>
        <v/>
      </c>
      <c r="L949" s="20"/>
      <c r="AE949" s="12"/>
    </row>
    <row r="950" spans="3:31" x14ac:dyDescent="0.85">
      <c r="C950" s="99"/>
      <c r="G950" s="16" t="str">
        <f t="shared" si="13"/>
        <v/>
      </c>
      <c r="L950" s="20"/>
      <c r="AE950" s="12"/>
    </row>
    <row r="951" spans="3:31" x14ac:dyDescent="0.85">
      <c r="C951" s="99"/>
      <c r="G951" s="16" t="str">
        <f t="shared" si="13"/>
        <v/>
      </c>
      <c r="L951" s="20"/>
      <c r="AE951" s="12"/>
    </row>
    <row r="952" spans="3:31" x14ac:dyDescent="0.85">
      <c r="C952" s="99"/>
      <c r="G952" s="16" t="str">
        <f t="shared" si="13"/>
        <v/>
      </c>
      <c r="L952" s="20"/>
      <c r="AE952" s="12"/>
    </row>
    <row r="953" spans="3:31" x14ac:dyDescent="0.85">
      <c r="C953" s="99"/>
      <c r="G953" s="16" t="str">
        <f t="shared" si="13"/>
        <v/>
      </c>
      <c r="L953" s="20"/>
      <c r="AE953" s="12"/>
    </row>
    <row r="954" spans="3:31" x14ac:dyDescent="0.85">
      <c r="C954" s="99"/>
      <c r="G954" s="16" t="str">
        <f t="shared" si="13"/>
        <v/>
      </c>
      <c r="L954" s="20"/>
      <c r="AE954" s="12"/>
    </row>
    <row r="955" spans="3:31" x14ac:dyDescent="0.85">
      <c r="C955" s="99"/>
      <c r="G955" s="16" t="str">
        <f t="shared" si="13"/>
        <v/>
      </c>
      <c r="L955" s="20"/>
      <c r="AE955" s="12"/>
    </row>
    <row r="956" spans="3:31" x14ac:dyDescent="0.85">
      <c r="C956" s="99"/>
      <c r="G956" s="16" t="str">
        <f t="shared" si="13"/>
        <v/>
      </c>
      <c r="L956" s="20"/>
      <c r="AE956" s="12"/>
    </row>
    <row r="957" spans="3:31" x14ac:dyDescent="0.85">
      <c r="C957" s="99"/>
      <c r="G957" s="16" t="str">
        <f t="shared" si="13"/>
        <v/>
      </c>
      <c r="L957" s="20"/>
      <c r="AE957" s="12"/>
    </row>
    <row r="958" spans="3:31" x14ac:dyDescent="0.85">
      <c r="C958" s="99"/>
      <c r="G958" s="16" t="str">
        <f t="shared" si="13"/>
        <v/>
      </c>
      <c r="L958" s="20"/>
      <c r="AE958" s="12"/>
    </row>
    <row r="959" spans="3:31" x14ac:dyDescent="0.85">
      <c r="C959" s="99"/>
      <c r="G959" s="16" t="str">
        <f t="shared" si="13"/>
        <v/>
      </c>
      <c r="L959" s="20"/>
      <c r="AE959" s="12"/>
    </row>
    <row r="960" spans="3:31" x14ac:dyDescent="0.85">
      <c r="C960" s="99"/>
      <c r="G960" s="16" t="str">
        <f t="shared" si="13"/>
        <v/>
      </c>
      <c r="L960" s="20"/>
      <c r="AE960" s="12"/>
    </row>
    <row r="961" spans="3:31" x14ac:dyDescent="0.85">
      <c r="C961" s="99"/>
      <c r="G961" s="16" t="str">
        <f t="shared" si="13"/>
        <v/>
      </c>
      <c r="L961" s="20"/>
      <c r="AE961" s="12"/>
    </row>
    <row r="962" spans="3:31" x14ac:dyDescent="0.85">
      <c r="C962" s="99"/>
      <c r="G962" s="16" t="str">
        <f t="shared" si="13"/>
        <v/>
      </c>
      <c r="L962" s="20"/>
      <c r="AE962" s="12"/>
    </row>
    <row r="963" spans="3:31" x14ac:dyDescent="0.85">
      <c r="C963" s="99"/>
      <c r="G963" s="16" t="str">
        <f t="shared" si="13"/>
        <v/>
      </c>
      <c r="L963" s="20"/>
      <c r="AE963" s="12"/>
    </row>
    <row r="964" spans="3:31" x14ac:dyDescent="0.85">
      <c r="C964" s="99"/>
      <c r="G964" s="16" t="str">
        <f t="shared" si="13"/>
        <v/>
      </c>
      <c r="L964" s="20"/>
      <c r="AE964" s="12"/>
    </row>
    <row r="965" spans="3:31" x14ac:dyDescent="0.85">
      <c r="C965" s="99"/>
      <c r="G965" s="16" t="str">
        <f t="shared" si="13"/>
        <v/>
      </c>
      <c r="L965" s="20"/>
      <c r="AE965" s="12"/>
    </row>
    <row r="966" spans="3:31" x14ac:dyDescent="0.85">
      <c r="C966" s="99"/>
      <c r="G966" s="16" t="str">
        <f t="shared" si="13"/>
        <v/>
      </c>
      <c r="L966" s="20"/>
      <c r="AE966" s="12"/>
    </row>
    <row r="967" spans="3:31" x14ac:dyDescent="0.85">
      <c r="C967" s="99"/>
      <c r="G967" s="16" t="str">
        <f t="shared" si="13"/>
        <v/>
      </c>
      <c r="L967" s="20"/>
      <c r="AE967" s="12"/>
    </row>
    <row r="968" spans="3:31" x14ac:dyDescent="0.85">
      <c r="C968" s="99"/>
      <c r="G968" s="16" t="str">
        <f t="shared" si="13"/>
        <v/>
      </c>
      <c r="L968" s="20"/>
      <c r="AE968" s="12"/>
    </row>
    <row r="969" spans="3:31" x14ac:dyDescent="0.85">
      <c r="C969" s="99"/>
      <c r="G969" s="16" t="str">
        <f t="shared" si="13"/>
        <v/>
      </c>
      <c r="L969" s="20"/>
      <c r="AE969" s="12"/>
    </row>
    <row r="970" spans="3:31" x14ac:dyDescent="0.85">
      <c r="C970" s="99"/>
      <c r="G970" s="16" t="str">
        <f t="shared" si="13"/>
        <v/>
      </c>
      <c r="L970" s="20"/>
      <c r="AE970" s="12"/>
    </row>
    <row r="971" spans="3:31" x14ac:dyDescent="0.85">
      <c r="C971" s="99"/>
      <c r="G971" s="16" t="str">
        <f t="shared" si="13"/>
        <v/>
      </c>
      <c r="L971" s="20"/>
      <c r="AE971" s="12"/>
    </row>
    <row r="972" spans="3:31" x14ac:dyDescent="0.85">
      <c r="C972" s="99"/>
      <c r="G972" s="16" t="str">
        <f t="shared" si="13"/>
        <v/>
      </c>
      <c r="L972" s="20"/>
      <c r="AE972" s="12"/>
    </row>
    <row r="973" spans="3:31" x14ac:dyDescent="0.85">
      <c r="C973" s="99"/>
      <c r="G973" s="16" t="str">
        <f t="shared" si="13"/>
        <v/>
      </c>
      <c r="L973" s="20"/>
      <c r="AE973" s="12"/>
    </row>
    <row r="974" spans="3:31" x14ac:dyDescent="0.85">
      <c r="C974" s="99"/>
      <c r="G974" s="16" t="str">
        <f t="shared" si="13"/>
        <v/>
      </c>
      <c r="L974" s="20"/>
      <c r="AE974" s="12"/>
    </row>
    <row r="975" spans="3:31" x14ac:dyDescent="0.85">
      <c r="C975" s="99"/>
      <c r="G975" s="16" t="str">
        <f t="shared" si="13"/>
        <v/>
      </c>
      <c r="L975" s="20"/>
      <c r="AE975" s="12"/>
    </row>
    <row r="976" spans="3:31" x14ac:dyDescent="0.85">
      <c r="C976" s="99"/>
      <c r="G976" s="16" t="str">
        <f t="shared" si="13"/>
        <v/>
      </c>
      <c r="L976" s="20"/>
      <c r="AE976" s="12"/>
    </row>
    <row r="977" spans="3:31" x14ac:dyDescent="0.85">
      <c r="C977" s="99"/>
      <c r="G977" s="16" t="str">
        <f t="shared" si="13"/>
        <v/>
      </c>
      <c r="L977" s="20"/>
      <c r="AE977" s="12"/>
    </row>
    <row r="978" spans="3:31" x14ac:dyDescent="0.85">
      <c r="C978" s="99"/>
      <c r="G978" s="16" t="str">
        <f t="shared" si="13"/>
        <v/>
      </c>
      <c r="L978" s="20"/>
      <c r="AE978" s="12"/>
    </row>
    <row r="979" spans="3:31" x14ac:dyDescent="0.85">
      <c r="C979" s="99"/>
      <c r="G979" s="16" t="str">
        <f t="shared" si="13"/>
        <v/>
      </c>
      <c r="L979" s="20"/>
      <c r="AE979" s="12"/>
    </row>
    <row r="980" spans="3:31" x14ac:dyDescent="0.85">
      <c r="C980" s="99"/>
      <c r="G980" s="16" t="str">
        <f t="shared" si="13"/>
        <v/>
      </c>
      <c r="L980" s="20"/>
      <c r="AE980" s="12"/>
    </row>
    <row r="981" spans="3:31" x14ac:dyDescent="0.85">
      <c r="C981" s="99"/>
      <c r="G981" s="16" t="str">
        <f t="shared" si="13"/>
        <v/>
      </c>
      <c r="L981" s="20"/>
      <c r="AE981" s="12"/>
    </row>
    <row r="982" spans="3:31" x14ac:dyDescent="0.85">
      <c r="C982" s="99"/>
      <c r="G982" s="16" t="str">
        <f t="shared" si="13"/>
        <v/>
      </c>
      <c r="L982" s="20"/>
      <c r="AE982" s="12"/>
    </row>
    <row r="983" spans="3:31" x14ac:dyDescent="0.85">
      <c r="C983" s="99"/>
      <c r="G983" s="16" t="str">
        <f t="shared" si="13"/>
        <v/>
      </c>
      <c r="L983" s="20"/>
      <c r="AE983" s="12"/>
    </row>
    <row r="984" spans="3:31" x14ac:dyDescent="0.85">
      <c r="C984" s="99"/>
      <c r="G984" s="16" t="str">
        <f t="shared" si="13"/>
        <v/>
      </c>
      <c r="L984" s="20"/>
      <c r="AE984" s="12"/>
    </row>
    <row r="985" spans="3:31" x14ac:dyDescent="0.85">
      <c r="C985" s="99"/>
      <c r="G985" s="16" t="str">
        <f t="shared" si="13"/>
        <v/>
      </c>
      <c r="L985" s="20"/>
      <c r="AE985" s="12"/>
    </row>
    <row r="986" spans="3:31" x14ac:dyDescent="0.85">
      <c r="C986" s="99"/>
      <c r="G986" s="16" t="str">
        <f t="shared" si="13"/>
        <v/>
      </c>
      <c r="L986" s="20"/>
      <c r="AE986" s="12"/>
    </row>
    <row r="987" spans="3:31" x14ac:dyDescent="0.85">
      <c r="C987" s="99"/>
      <c r="G987" s="16" t="str">
        <f t="shared" si="13"/>
        <v/>
      </c>
      <c r="L987" s="20"/>
      <c r="AE987" s="12"/>
    </row>
    <row r="988" spans="3:31" x14ac:dyDescent="0.85">
      <c r="C988" s="99"/>
      <c r="G988" s="16" t="str">
        <f t="shared" si="13"/>
        <v/>
      </c>
      <c r="L988" s="20"/>
      <c r="AE988" s="12"/>
    </row>
    <row r="989" spans="3:31" x14ac:dyDescent="0.85">
      <c r="C989" s="99"/>
      <c r="G989" s="16" t="str">
        <f t="shared" si="13"/>
        <v/>
      </c>
      <c r="L989" s="20"/>
      <c r="AE989" s="12"/>
    </row>
    <row r="990" spans="3:31" x14ac:dyDescent="0.85">
      <c r="C990" s="99"/>
      <c r="G990" s="16" t="str">
        <f t="shared" si="13"/>
        <v/>
      </c>
      <c r="L990" s="20"/>
      <c r="AE990" s="12"/>
    </row>
    <row r="991" spans="3:31" x14ac:dyDescent="0.85">
      <c r="C991" s="99"/>
      <c r="G991" s="16" t="str">
        <f t="shared" si="13"/>
        <v/>
      </c>
      <c r="L991" s="20"/>
      <c r="AE991" s="12"/>
    </row>
    <row r="992" spans="3:31" x14ac:dyDescent="0.85">
      <c r="C992" s="99"/>
      <c r="G992" s="16" t="str">
        <f t="shared" si="13"/>
        <v/>
      </c>
      <c r="L992" s="20"/>
      <c r="AE992" s="12"/>
    </row>
    <row r="993" spans="3:31" x14ac:dyDescent="0.85">
      <c r="C993" s="99"/>
      <c r="G993" s="16" t="str">
        <f t="shared" si="13"/>
        <v/>
      </c>
      <c r="L993" s="20"/>
      <c r="AE993" s="12"/>
    </row>
    <row r="994" spans="3:31" x14ac:dyDescent="0.85">
      <c r="C994" s="99"/>
      <c r="G994" s="16" t="str">
        <f t="shared" si="13"/>
        <v/>
      </c>
      <c r="L994" s="20"/>
      <c r="AE994" s="12"/>
    </row>
    <row r="995" spans="3:31" x14ac:dyDescent="0.85">
      <c r="C995" s="99"/>
      <c r="G995" s="16" t="str">
        <f t="shared" si="13"/>
        <v/>
      </c>
      <c r="L995" s="20"/>
      <c r="AE995" s="12"/>
    </row>
    <row r="996" spans="3:31" x14ac:dyDescent="0.85">
      <c r="C996" s="99"/>
      <c r="G996" s="16" t="str">
        <f t="shared" si="13"/>
        <v/>
      </c>
      <c r="L996" s="20"/>
      <c r="AE996" s="12"/>
    </row>
    <row r="997" spans="3:31" x14ac:dyDescent="0.85">
      <c r="C997" s="99"/>
      <c r="G997" s="16" t="str">
        <f t="shared" si="13"/>
        <v/>
      </c>
      <c r="L997" s="20"/>
      <c r="AE997" s="12"/>
    </row>
    <row r="998" spans="3:31" x14ac:dyDescent="0.85">
      <c r="C998" s="99"/>
      <c r="G998" s="100"/>
      <c r="AE998" s="12"/>
    </row>
    <row r="999" spans="3:31" x14ac:dyDescent="0.85">
      <c r="C999" s="99"/>
      <c r="G999" s="100"/>
      <c r="AE999" s="12"/>
    </row>
    <row r="1000" spans="3:31" x14ac:dyDescent="0.85">
      <c r="C1000" s="99"/>
      <c r="G1000" s="100"/>
      <c r="AE1000" s="12"/>
    </row>
    <row r="1001" spans="3:31" x14ac:dyDescent="0.85">
      <c r="C1001" s="99"/>
      <c r="G1001" s="100"/>
      <c r="AE1001" s="12"/>
    </row>
    <row r="1002" spans="3:31" x14ac:dyDescent="0.85">
      <c r="C1002" s="99"/>
      <c r="G1002" s="100"/>
      <c r="AE1002" s="12"/>
    </row>
    <row r="1003" spans="3:31" x14ac:dyDescent="0.85">
      <c r="C1003" s="99"/>
      <c r="G1003" s="100"/>
      <c r="AE1003" s="12"/>
    </row>
    <row r="1004" spans="3:31" x14ac:dyDescent="0.85">
      <c r="C1004" s="99"/>
      <c r="G1004" s="100"/>
      <c r="AE1004" s="12"/>
    </row>
    <row r="1005" spans="3:31" x14ac:dyDescent="0.85">
      <c r="C1005" s="99"/>
      <c r="G1005" s="100"/>
      <c r="AE1005" s="12"/>
    </row>
    <row r="1006" spans="3:31" x14ac:dyDescent="0.85">
      <c r="C1006" s="99"/>
      <c r="G1006" s="100"/>
      <c r="AE1006" s="12"/>
    </row>
    <row r="1007" spans="3:31" x14ac:dyDescent="0.85">
      <c r="C1007" s="99"/>
      <c r="G1007" s="100"/>
      <c r="AE1007" s="12"/>
    </row>
    <row r="1008" spans="3:31" x14ac:dyDescent="0.85">
      <c r="C1008" s="99"/>
      <c r="G1008" s="100"/>
      <c r="AE1008" s="12"/>
    </row>
    <row r="1009" spans="3:31" x14ac:dyDescent="0.85">
      <c r="C1009" s="99"/>
      <c r="G1009" s="100"/>
      <c r="AE1009" s="12"/>
    </row>
    <row r="1010" spans="3:31" x14ac:dyDescent="0.85">
      <c r="C1010" s="99"/>
      <c r="G1010" s="100"/>
      <c r="AE1010" s="12"/>
    </row>
    <row r="1011" spans="3:31" x14ac:dyDescent="0.85">
      <c r="C1011" s="99"/>
      <c r="G1011" s="100"/>
      <c r="AE1011" s="12"/>
    </row>
    <row r="1012" spans="3:31" x14ac:dyDescent="0.85">
      <c r="C1012" s="99"/>
      <c r="G1012" s="100"/>
      <c r="AE1012" s="12"/>
    </row>
    <row r="1013" spans="3:31" x14ac:dyDescent="0.85">
      <c r="C1013" s="99"/>
      <c r="G1013" s="100"/>
      <c r="AE1013" s="12"/>
    </row>
    <row r="1014" spans="3:31" x14ac:dyDescent="0.85">
      <c r="C1014" s="99"/>
      <c r="G1014" s="100"/>
      <c r="AE1014" s="12"/>
    </row>
    <row r="1015" spans="3:31" x14ac:dyDescent="0.85">
      <c r="C1015" s="99"/>
      <c r="G1015" s="100"/>
      <c r="AE1015" s="12"/>
    </row>
    <row r="1016" spans="3:31" x14ac:dyDescent="0.85">
      <c r="C1016" s="99"/>
      <c r="G1016" s="100"/>
      <c r="AE1016" s="12"/>
    </row>
    <row r="1017" spans="3:31" x14ac:dyDescent="0.85">
      <c r="C1017" s="99"/>
      <c r="G1017" s="100"/>
      <c r="AE1017" s="12"/>
    </row>
    <row r="1018" spans="3:31" x14ac:dyDescent="0.85">
      <c r="C1018" s="99"/>
      <c r="G1018" s="100"/>
      <c r="AE1018" s="12"/>
    </row>
    <row r="1019" spans="3:31" x14ac:dyDescent="0.85">
      <c r="C1019" s="99"/>
      <c r="G1019" s="100"/>
      <c r="AE1019" s="12"/>
    </row>
    <row r="1020" spans="3:31" x14ac:dyDescent="0.85">
      <c r="C1020" s="99"/>
      <c r="G1020" s="100"/>
      <c r="AE1020" s="12"/>
    </row>
    <row r="1021" spans="3:31" x14ac:dyDescent="0.85">
      <c r="C1021" s="99"/>
      <c r="G1021" s="100"/>
      <c r="AE1021" s="12"/>
    </row>
    <row r="1022" spans="3:31" x14ac:dyDescent="0.85">
      <c r="C1022" s="99"/>
      <c r="G1022" s="100"/>
      <c r="AE1022" s="12"/>
    </row>
    <row r="1023" spans="3:31" x14ac:dyDescent="0.85">
      <c r="C1023" s="99"/>
      <c r="G1023" s="100"/>
      <c r="AE1023" s="12"/>
    </row>
    <row r="1024" spans="3:31" x14ac:dyDescent="0.85">
      <c r="C1024" s="99"/>
      <c r="G1024" s="100"/>
      <c r="AE1024" s="12"/>
    </row>
    <row r="1025" spans="3:31" x14ac:dyDescent="0.85">
      <c r="C1025" s="99"/>
      <c r="G1025" s="100"/>
      <c r="AE1025" s="12"/>
    </row>
    <row r="1026" spans="3:31" x14ac:dyDescent="0.85">
      <c r="C1026" s="99"/>
      <c r="G1026" s="100"/>
      <c r="AE1026" s="12"/>
    </row>
    <row r="1027" spans="3:31" x14ac:dyDescent="0.85">
      <c r="C1027" s="99"/>
      <c r="G1027" s="100"/>
      <c r="AE1027" s="12"/>
    </row>
    <row r="1028" spans="3:31" x14ac:dyDescent="0.85">
      <c r="C1028" s="99"/>
      <c r="G1028" s="100"/>
      <c r="AE1028" s="12"/>
    </row>
    <row r="1029" spans="3:31" x14ac:dyDescent="0.85">
      <c r="C1029" s="99"/>
      <c r="G1029" s="100"/>
      <c r="AE1029" s="12"/>
    </row>
    <row r="1030" spans="3:31" x14ac:dyDescent="0.85">
      <c r="C1030" s="99"/>
      <c r="G1030" s="100"/>
      <c r="AE1030" s="12"/>
    </row>
    <row r="1031" spans="3:31" x14ac:dyDescent="0.85">
      <c r="C1031" s="99"/>
      <c r="G1031" s="100"/>
      <c r="AE1031" s="12"/>
    </row>
    <row r="1032" spans="3:31" x14ac:dyDescent="0.85">
      <c r="C1032" s="99"/>
      <c r="G1032" s="100"/>
      <c r="AE1032" s="12"/>
    </row>
  </sheetData>
  <mergeCells count="16">
    <mergeCell ref="B12:C12"/>
    <mergeCell ref="B34:B38"/>
    <mergeCell ref="B20:D20"/>
    <mergeCell ref="B13:C13"/>
    <mergeCell ref="B14:C14"/>
    <mergeCell ref="B15:C15"/>
    <mergeCell ref="B16:C16"/>
    <mergeCell ref="B2:D2"/>
    <mergeCell ref="B11:D11"/>
    <mergeCell ref="B3:C3"/>
    <mergeCell ref="B4:C4"/>
    <mergeCell ref="B5:C5"/>
    <mergeCell ref="B6:C6"/>
    <mergeCell ref="B7:C7"/>
    <mergeCell ref="B8:C8"/>
    <mergeCell ref="B9:C9"/>
  </mergeCells>
  <dataValidations count="2">
    <dataValidation type="list" allowBlank="1" showInputMessage="1" showErrorMessage="1" sqref="B112:B176 B65:B100">
      <formula1>$C$2:$C$19</formula1>
    </dataValidation>
    <dataValidation type="list" showInputMessage="1" showErrorMessage="1" sqref="L2:L997">
      <formula1>$B$48:$B$57</formula1>
    </dataValidation>
  </dataValidation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8" sqref="D8"/>
    </sheetView>
  </sheetViews>
  <sheetFormatPr baseColWidth="10" defaultColWidth="11" defaultRowHeight="24" x14ac:dyDescent="0.85"/>
  <cols>
    <col min="1" max="1" width="21.8984375" style="1" customWidth="1"/>
    <col min="2" max="2" width="16.09765625" style="1" bestFit="1" customWidth="1"/>
    <col min="3" max="5" width="11" style="1"/>
    <col min="6" max="7" width="13.69921875" style="114" customWidth="1"/>
    <col min="8" max="8" width="11.5" style="114" bestFit="1" customWidth="1"/>
    <col min="9" max="16384" width="11" style="1"/>
  </cols>
  <sheetData>
    <row r="1" spans="1:12" x14ac:dyDescent="0.85">
      <c r="A1" s="101"/>
      <c r="B1" s="101"/>
      <c r="C1" s="102" t="s">
        <v>55</v>
      </c>
      <c r="D1" s="101"/>
      <c r="E1" s="103"/>
      <c r="F1" s="104"/>
      <c r="G1" s="105" t="s">
        <v>56</v>
      </c>
      <c r="H1" s="105" t="s">
        <v>57</v>
      </c>
      <c r="J1" s="31"/>
      <c r="K1" s="31"/>
    </row>
    <row r="2" spans="1:12" x14ac:dyDescent="0.85">
      <c r="A2" s="106" t="s">
        <v>58</v>
      </c>
      <c r="B2" s="106"/>
      <c r="C2" s="106"/>
      <c r="D2" s="106"/>
      <c r="E2" s="107"/>
      <c r="F2" s="108">
        <f>SUM(F3:F5)</f>
        <v>1200</v>
      </c>
      <c r="G2" s="108">
        <f>SUM(G3:G5)</f>
        <v>0</v>
      </c>
      <c r="H2" s="108">
        <f>SUM(F2-G2)</f>
        <v>1200</v>
      </c>
      <c r="I2" s="31"/>
      <c r="J2" s="109" t="s">
        <v>59</v>
      </c>
      <c r="K2" s="110"/>
      <c r="L2" s="31"/>
    </row>
    <row r="3" spans="1:12" x14ac:dyDescent="0.85">
      <c r="A3" s="1" t="s">
        <v>60</v>
      </c>
      <c r="F3" s="111">
        <v>500</v>
      </c>
      <c r="G3" s="111">
        <f>'Libro Contable'!H67+'Libro Contable'!H58+'Libro Contable'!H17</f>
        <v>0</v>
      </c>
      <c r="H3" s="111">
        <f>SUM(F3-G3)</f>
        <v>500</v>
      </c>
      <c r="I3" s="31"/>
      <c r="J3" s="112"/>
      <c r="K3" s="113"/>
      <c r="L3" s="31"/>
    </row>
    <row r="4" spans="1:12" x14ac:dyDescent="0.85">
      <c r="A4" s="1" t="s">
        <v>61</v>
      </c>
      <c r="F4" s="114">
        <v>400</v>
      </c>
      <c r="G4" s="114">
        <v>0</v>
      </c>
      <c r="H4" s="114">
        <f t="shared" ref="H4:H5" si="0">SUM(F4-G4)</f>
        <v>400</v>
      </c>
      <c r="I4" s="31"/>
      <c r="J4" s="112"/>
      <c r="K4" s="113"/>
      <c r="L4" s="31"/>
    </row>
    <row r="5" spans="1:12" x14ac:dyDescent="0.85">
      <c r="A5" s="1" t="s">
        <v>62</v>
      </c>
      <c r="F5" s="114">
        <v>300</v>
      </c>
      <c r="G5" s="114">
        <f>'Libro Contable'!H50+'Libro Contable'!H27</f>
        <v>0</v>
      </c>
      <c r="H5" s="114">
        <f t="shared" si="0"/>
        <v>300</v>
      </c>
      <c r="I5" s="31"/>
      <c r="J5" s="112"/>
      <c r="K5" s="113"/>
      <c r="L5" s="31"/>
    </row>
    <row r="6" spans="1:12" x14ac:dyDescent="0.85">
      <c r="A6" s="106" t="s">
        <v>63</v>
      </c>
      <c r="B6" s="106"/>
      <c r="C6" s="106"/>
      <c r="D6" s="106"/>
      <c r="E6" s="106"/>
      <c r="F6" s="115">
        <f>SUM(F7:F9)</f>
        <v>200</v>
      </c>
      <c r="G6" s="115">
        <f>'Libro Contable'!H63</f>
        <v>0</v>
      </c>
      <c r="H6" s="115">
        <f t="shared" ref="H6" si="1">SUM(F6-G6)</f>
        <v>200</v>
      </c>
      <c r="I6" s="31"/>
      <c r="J6" s="116"/>
      <c r="K6" s="117"/>
      <c r="L6" s="31"/>
    </row>
    <row r="7" spans="1:12" x14ac:dyDescent="0.85">
      <c r="A7" s="1" t="s">
        <v>64</v>
      </c>
      <c r="F7" s="114">
        <v>50</v>
      </c>
      <c r="G7" s="114">
        <v>0</v>
      </c>
      <c r="H7" s="114">
        <f t="shared" ref="H7" si="2">SUM(F7-G7)</f>
        <v>50</v>
      </c>
      <c r="J7" s="31"/>
      <c r="K7" s="31"/>
    </row>
    <row r="8" spans="1:12" x14ac:dyDescent="0.85">
      <c r="A8" s="1" t="s">
        <v>65</v>
      </c>
      <c r="F8" s="114">
        <v>100</v>
      </c>
      <c r="G8" s="114">
        <v>0</v>
      </c>
      <c r="H8" s="114">
        <f t="shared" ref="H8:H9" si="3">SUM(F8-G8)</f>
        <v>100</v>
      </c>
    </row>
    <row r="9" spans="1:12" x14ac:dyDescent="0.85">
      <c r="A9" s="1" t="s">
        <v>66</v>
      </c>
      <c r="F9" s="114">
        <v>50</v>
      </c>
      <c r="G9" s="114">
        <v>0</v>
      </c>
      <c r="H9" s="114">
        <f t="shared" si="3"/>
        <v>50</v>
      </c>
    </row>
    <row r="10" spans="1:12" x14ac:dyDescent="0.85">
      <c r="A10" s="106" t="s">
        <v>67</v>
      </c>
      <c r="B10" s="106"/>
      <c r="C10" s="106"/>
      <c r="D10" s="106"/>
      <c r="E10" s="106"/>
      <c r="F10" s="115">
        <f>SUM(F11:F12)</f>
        <v>550</v>
      </c>
      <c r="G10" s="115">
        <f>SUM(G12,G11)</f>
        <v>0</v>
      </c>
      <c r="H10" s="115">
        <f t="shared" ref="H10" si="4">SUM(F10-G10)</f>
        <v>550</v>
      </c>
    </row>
    <row r="11" spans="1:12" x14ac:dyDescent="0.85">
      <c r="A11" s="1" t="s">
        <v>68</v>
      </c>
      <c r="F11" s="114">
        <v>50</v>
      </c>
      <c r="G11" s="114">
        <f>'Libro Contable'!H48</f>
        <v>0</v>
      </c>
      <c r="H11" s="114">
        <f t="shared" ref="H11:H12" si="5">SUM(F11-G11)</f>
        <v>50</v>
      </c>
    </row>
    <row r="12" spans="1:12" x14ac:dyDescent="0.85">
      <c r="A12" s="1" t="s">
        <v>69</v>
      </c>
      <c r="F12" s="114">
        <v>500</v>
      </c>
      <c r="G12" s="114">
        <f>'Libro Contable'!H4+'Libro Contable'!H18+'Libro Contable'!H26+'Libro Contable'!H39+'Libro Contable'!H49+'Libro Contable'!H61+'Libro Contable'!H75+'Libro Contable'!H76+'Libro Contable'!H77+'Libro Contable'!H78</f>
        <v>0</v>
      </c>
      <c r="H12" s="114">
        <f t="shared" si="5"/>
        <v>500</v>
      </c>
    </row>
    <row r="13" spans="1:12" x14ac:dyDescent="0.85">
      <c r="A13" s="106" t="s">
        <v>70</v>
      </c>
      <c r="B13" s="106"/>
      <c r="C13" s="106"/>
      <c r="D13" s="106"/>
      <c r="E13" s="106"/>
      <c r="F13" s="115">
        <v>300</v>
      </c>
      <c r="G13" s="115" t="e">
        <f>'Libro Contable'!#REF!+'Libro Contable'!H5+'Libro Contable'!H6+'Libro Contable'!H11+'Libro Contable'!H12+'Libro Contable'!#REF!+'Libro Contable'!H13+'Libro Contable'!H16+'Libro Contable'!H25+'Libro Contable'!H40+'Libro Contable'!H46+'Libro Contable'!H51+'Libro Contable'!H52+'Libro Contable'!H53+'Libro Contable'!H54+'Libro Contable'!H57+'Libro Contable'!H59+'Libro Contable'!H62+'Libro Contable'!H64+'Libro Contable'!H65+'Libro Contable'!H66+'Libro Contable'!H68+'Libro Contable'!H72+'Libro Contable'!H79+'Libro Contable'!H80+'Libro Contable'!H81</f>
        <v>#REF!</v>
      </c>
      <c r="H13" s="115" t="e">
        <f t="shared" ref="H13" si="6">SUM(F13-G13)</f>
        <v>#REF!</v>
      </c>
    </row>
    <row r="14" spans="1:12" x14ac:dyDescent="0.85">
      <c r="A14" s="118" t="s">
        <v>71</v>
      </c>
      <c r="B14" s="118"/>
      <c r="C14" s="118"/>
      <c r="D14" s="118"/>
      <c r="E14" s="118"/>
      <c r="F14" s="119">
        <f>SUM(F13,F10,F6,F2)</f>
        <v>2250</v>
      </c>
      <c r="G14" s="119" t="e">
        <f t="shared" ref="G14:H14" si="7">SUM(G13,G10,G6,G2)</f>
        <v>#REF!</v>
      </c>
      <c r="H14" s="119" t="e">
        <f t="shared" si="7"/>
        <v>#REF!</v>
      </c>
    </row>
    <row r="15" spans="1:12" x14ac:dyDescent="0.85">
      <c r="C15" s="120"/>
    </row>
  </sheetData>
  <mergeCells count="1">
    <mergeCell ref="J2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="85" zoomScaleNormal="85" workbookViewId="0">
      <selection activeCell="B7" sqref="B7"/>
    </sheetView>
  </sheetViews>
  <sheetFormatPr baseColWidth="10" defaultColWidth="11.09765625" defaultRowHeight="24" x14ac:dyDescent="0.85"/>
  <cols>
    <col min="1" max="1" width="8.5" style="1" bestFit="1" customWidth="1"/>
    <col min="2" max="2" width="62.59765625" style="1" bestFit="1" customWidth="1"/>
    <col min="3" max="3" width="25.69921875" style="1" bestFit="1" customWidth="1"/>
    <col min="4" max="26" width="10.5" style="1" customWidth="1"/>
    <col min="27" max="16384" width="11.09765625" style="1"/>
  </cols>
  <sheetData>
    <row r="1" spans="1:3" x14ac:dyDescent="0.85">
      <c r="A1" s="121" t="s">
        <v>72</v>
      </c>
      <c r="B1" s="121" t="s">
        <v>73</v>
      </c>
      <c r="C1" s="121" t="s">
        <v>74</v>
      </c>
    </row>
    <row r="2" spans="1:3" x14ac:dyDescent="0.85">
      <c r="A2" s="122" t="s">
        <v>75</v>
      </c>
      <c r="B2" s="122" t="s">
        <v>76</v>
      </c>
      <c r="C2" s="122"/>
    </row>
    <row r="3" spans="1:3" x14ac:dyDescent="0.85">
      <c r="A3" s="122" t="s">
        <v>77</v>
      </c>
      <c r="B3" s="122"/>
      <c r="C3" s="122"/>
    </row>
    <row r="4" spans="1:3" x14ac:dyDescent="0.85">
      <c r="A4" s="122" t="s">
        <v>78</v>
      </c>
      <c r="B4" s="122"/>
      <c r="C4" s="122"/>
    </row>
    <row r="5" spans="1:3" x14ac:dyDescent="0.85">
      <c r="A5" s="122" t="s">
        <v>79</v>
      </c>
      <c r="B5" s="122"/>
      <c r="C5" s="122"/>
    </row>
    <row r="6" spans="1:3" x14ac:dyDescent="0.85">
      <c r="A6" s="122" t="s">
        <v>80</v>
      </c>
      <c r="B6" s="122"/>
      <c r="C6" s="122"/>
    </row>
    <row r="7" spans="1:3" x14ac:dyDescent="0.85">
      <c r="A7" s="122" t="s">
        <v>81</v>
      </c>
      <c r="B7" s="122" t="s">
        <v>82</v>
      </c>
      <c r="C7" s="122"/>
    </row>
    <row r="8" spans="1:3" x14ac:dyDescent="0.85">
      <c r="A8" s="122" t="s">
        <v>83</v>
      </c>
      <c r="B8" s="122"/>
      <c r="C8" s="122"/>
    </row>
    <row r="9" spans="1:3" x14ac:dyDescent="0.85">
      <c r="A9" s="122" t="s">
        <v>84</v>
      </c>
      <c r="B9" s="122" t="s">
        <v>85</v>
      </c>
      <c r="C9" s="122"/>
    </row>
    <row r="10" spans="1:3" x14ac:dyDescent="0.85">
      <c r="A10" s="122" t="s">
        <v>86</v>
      </c>
      <c r="B10" s="122"/>
      <c r="C10" s="122"/>
    </row>
    <row r="11" spans="1:3" x14ac:dyDescent="0.85">
      <c r="A11" s="122" t="s">
        <v>87</v>
      </c>
      <c r="B11" s="122" t="s">
        <v>88</v>
      </c>
      <c r="C11" s="122"/>
    </row>
    <row r="12" spans="1:3" x14ac:dyDescent="0.85">
      <c r="A12" s="122" t="s">
        <v>89</v>
      </c>
      <c r="B12" s="122"/>
      <c r="C12" s="122"/>
    </row>
    <row r="13" spans="1:3" x14ac:dyDescent="0.85">
      <c r="A13" s="122" t="s">
        <v>90</v>
      </c>
      <c r="B13" s="122"/>
      <c r="C13" s="122"/>
    </row>
    <row r="14" spans="1:3" x14ac:dyDescent="0.85">
      <c r="A14" s="122" t="s">
        <v>91</v>
      </c>
      <c r="B14" s="122" t="s">
        <v>92</v>
      </c>
      <c r="C14" s="122"/>
    </row>
    <row r="15" spans="1:3" x14ac:dyDescent="0.85">
      <c r="A15" s="122" t="s">
        <v>93</v>
      </c>
      <c r="B15" s="122"/>
      <c r="C15" s="122"/>
    </row>
    <row r="16" spans="1:3" x14ac:dyDescent="0.85">
      <c r="A16" s="122" t="s">
        <v>94</v>
      </c>
      <c r="B16" s="122" t="s">
        <v>95</v>
      </c>
      <c r="C16" s="122"/>
    </row>
    <row r="17" spans="1:3" x14ac:dyDescent="0.85">
      <c r="A17" s="122" t="s">
        <v>96</v>
      </c>
      <c r="B17" s="122"/>
      <c r="C17" s="122"/>
    </row>
    <row r="18" spans="1:3" x14ac:dyDescent="0.85">
      <c r="A18" s="122" t="s">
        <v>97</v>
      </c>
      <c r="B18" s="122"/>
      <c r="C18" s="122"/>
    </row>
    <row r="19" spans="1:3" x14ac:dyDescent="0.85">
      <c r="A19" s="122" t="s">
        <v>98</v>
      </c>
      <c r="B19" s="122" t="s">
        <v>99</v>
      </c>
      <c r="C19" s="122"/>
    </row>
    <row r="20" spans="1:3" x14ac:dyDescent="0.85">
      <c r="A20" s="122" t="s">
        <v>100</v>
      </c>
      <c r="B20" s="122" t="s">
        <v>101</v>
      </c>
      <c r="C20" s="122"/>
    </row>
    <row r="21" spans="1:3" x14ac:dyDescent="0.85">
      <c r="A21" s="122" t="s">
        <v>102</v>
      </c>
      <c r="B21" s="122" t="s">
        <v>103</v>
      </c>
      <c r="C21" s="122"/>
    </row>
    <row r="22" spans="1:3" x14ac:dyDescent="0.85">
      <c r="A22" s="122" t="s">
        <v>104</v>
      </c>
      <c r="B22" s="122"/>
      <c r="C22" s="122"/>
    </row>
    <row r="23" spans="1:3" x14ac:dyDescent="0.85">
      <c r="A23" s="122" t="s">
        <v>105</v>
      </c>
      <c r="B23" s="122" t="s">
        <v>106</v>
      </c>
      <c r="C23" s="122"/>
    </row>
    <row r="24" spans="1:3" x14ac:dyDescent="0.85">
      <c r="A24" s="122" t="s">
        <v>107</v>
      </c>
      <c r="B24" s="122"/>
      <c r="C24" s="122"/>
    </row>
    <row r="25" spans="1:3" x14ac:dyDescent="0.85">
      <c r="A25" s="122" t="s">
        <v>108</v>
      </c>
      <c r="B25" s="122" t="s">
        <v>109</v>
      </c>
      <c r="C25" s="122"/>
    </row>
    <row r="26" spans="1:3" x14ac:dyDescent="0.85">
      <c r="A26" s="122" t="s">
        <v>110</v>
      </c>
      <c r="B26" s="122"/>
      <c r="C26" s="122"/>
    </row>
    <row r="27" spans="1:3" x14ac:dyDescent="0.85">
      <c r="A27" s="122" t="s">
        <v>111</v>
      </c>
      <c r="B27" s="122" t="s">
        <v>112</v>
      </c>
      <c r="C27" s="122"/>
    </row>
    <row r="28" spans="1:3" x14ac:dyDescent="0.85">
      <c r="A28" s="122" t="s">
        <v>113</v>
      </c>
      <c r="B28" s="122"/>
      <c r="C28" s="122"/>
    </row>
    <row r="29" spans="1:3" x14ac:dyDescent="0.85">
      <c r="A29" s="122" t="s">
        <v>114</v>
      </c>
      <c r="B29" s="122" t="s">
        <v>115</v>
      </c>
      <c r="C29" s="122"/>
    </row>
    <row r="30" spans="1:3" x14ac:dyDescent="0.85">
      <c r="A30" s="122" t="s">
        <v>116</v>
      </c>
      <c r="B30" s="122" t="s">
        <v>117</v>
      </c>
      <c r="C30" s="122"/>
    </row>
    <row r="31" spans="1:3" x14ac:dyDescent="0.85">
      <c r="A31" s="122" t="s">
        <v>118</v>
      </c>
      <c r="B31" s="122" t="s">
        <v>119</v>
      </c>
      <c r="C31" s="122"/>
    </row>
    <row r="32" spans="1:3" x14ac:dyDescent="0.85">
      <c r="A32" s="122" t="s">
        <v>120</v>
      </c>
      <c r="B32" s="122" t="s">
        <v>121</v>
      </c>
      <c r="C32" s="122"/>
    </row>
    <row r="33" spans="1:3" x14ac:dyDescent="0.85">
      <c r="A33" s="122" t="s">
        <v>122</v>
      </c>
      <c r="B33" s="122"/>
      <c r="C33" s="122"/>
    </row>
    <row r="34" spans="1:3" x14ac:dyDescent="0.85">
      <c r="A34" s="122" t="s">
        <v>123</v>
      </c>
      <c r="B34" s="122" t="s">
        <v>124</v>
      </c>
      <c r="C34" s="122"/>
    </row>
    <row r="35" spans="1:3" x14ac:dyDescent="0.85">
      <c r="A35" s="122" t="s">
        <v>125</v>
      </c>
      <c r="B35" s="122"/>
      <c r="C35" s="122"/>
    </row>
    <row r="36" spans="1:3" x14ac:dyDescent="0.85">
      <c r="A36" s="122" t="s">
        <v>126</v>
      </c>
      <c r="B36" s="122"/>
      <c r="C36" s="122"/>
    </row>
    <row r="37" spans="1:3" x14ac:dyDescent="0.85">
      <c r="A37" s="122" t="s">
        <v>127</v>
      </c>
      <c r="B37" s="122"/>
      <c r="C37" s="122"/>
    </row>
    <row r="38" spans="1:3" x14ac:dyDescent="0.85">
      <c r="A38" s="122" t="s">
        <v>128</v>
      </c>
      <c r="B38" s="122"/>
      <c r="C38" s="122"/>
    </row>
    <row r="39" spans="1:3" x14ac:dyDescent="0.85">
      <c r="A39" s="122" t="s">
        <v>129</v>
      </c>
      <c r="B39" s="122"/>
      <c r="C39" s="122"/>
    </row>
    <row r="40" spans="1:3" x14ac:dyDescent="0.85">
      <c r="A40" s="122" t="s">
        <v>130</v>
      </c>
      <c r="B40" s="122"/>
      <c r="C40" s="122"/>
    </row>
    <row r="41" spans="1:3" x14ac:dyDescent="0.85">
      <c r="A41" s="122" t="s">
        <v>131</v>
      </c>
      <c r="B41" s="122"/>
      <c r="C41" s="122"/>
    </row>
    <row r="42" spans="1:3" x14ac:dyDescent="0.85">
      <c r="A42" s="122" t="s">
        <v>132</v>
      </c>
      <c r="B42" s="122"/>
      <c r="C42" s="122"/>
    </row>
    <row r="43" spans="1:3" x14ac:dyDescent="0.85">
      <c r="A43" s="122" t="s">
        <v>133</v>
      </c>
      <c r="B43" s="122"/>
      <c r="C43" s="122"/>
    </row>
    <row r="44" spans="1:3" x14ac:dyDescent="0.85">
      <c r="A44" s="122" t="s">
        <v>134</v>
      </c>
      <c r="B44" s="122"/>
      <c r="C44" s="122"/>
    </row>
  </sheetData>
  <phoneticPr fontId="3" type="noConversion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Sehatramitado_x003f_ xmlns="502949f5-cf84-4a0e-bcaf-e6d60ccef45e">false</_x00bf_Sehatramitado_x003f_>
    <lcf76f155ced4ddcb4097134ff3c332f xmlns="502949f5-cf84-4a0e-bcaf-e6d60ccef45e">
      <Terms xmlns="http://schemas.microsoft.com/office/infopath/2007/PartnerControls"/>
    </lcf76f155ced4ddcb4097134ff3c332f>
    <TaxCatchAll xmlns="99168586-2a1e-4621-8665-4f0f8b79fb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2F46E7E0AD7148BCEE099DEC051F59" ma:contentTypeVersion="19" ma:contentTypeDescription="Crear nuevo documento." ma:contentTypeScope="" ma:versionID="33a13ffa72e8317c3b991ee6c4edc7f0">
  <xsd:schema xmlns:xsd="http://www.w3.org/2001/XMLSchema" xmlns:xs="http://www.w3.org/2001/XMLSchema" xmlns:p="http://schemas.microsoft.com/office/2006/metadata/properties" xmlns:ns2="502949f5-cf84-4a0e-bcaf-e6d60ccef45e" xmlns:ns3="99168586-2a1e-4621-8665-4f0f8b79fbf2" targetNamespace="http://schemas.microsoft.com/office/2006/metadata/properties" ma:root="true" ma:fieldsID="989f2a2b18d99628e4fdb02082776182" ns2:_="" ns3:_="">
    <xsd:import namespace="502949f5-cf84-4a0e-bcaf-e6d60ccef45e"/>
    <xsd:import namespace="99168586-2a1e-4621-8665-4f0f8b79f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bf_Sehatramitado_x003f_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9f5-cf84-4a0e-bcaf-e6d60ccef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x00bf_Sehatramitado_x003f_" ma:index="21" nillable="true" ma:displayName="¿Se ha tramitado?" ma:default="0" ma:description="Si se ha tramitado con gerencia" ma:format="Dropdown" ma:internalName="_x00bf_Sehatramitado_x003f_">
      <xsd:simpleType>
        <xsd:restriction base="dms:Boolea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70d5ff2-e4b6-4508-a89b-274ee3ad9c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68586-2a1e-4621-8665-4f0f8b79fb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8f51443-694c-472f-8e4c-6fd648be063b}" ma:internalName="TaxCatchAll" ma:showField="CatchAllData" ma:web="99168586-2a1e-4621-8665-4f0f8b79f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40ED5-C6DA-4FAD-9A5E-31E4AC65D154}">
  <ds:schemaRefs>
    <ds:schemaRef ds:uri="http://schemas.microsoft.com/office/2006/metadata/properties"/>
    <ds:schemaRef ds:uri="http://schemas.microsoft.com/office/infopath/2007/PartnerControls"/>
    <ds:schemaRef ds:uri="502949f5-cf84-4a0e-bcaf-e6d60ccef45e"/>
    <ds:schemaRef ds:uri="99168586-2a1e-4621-8665-4f0f8b79fbf2"/>
  </ds:schemaRefs>
</ds:datastoreItem>
</file>

<file path=customXml/itemProps2.xml><?xml version="1.0" encoding="utf-8"?>
<ds:datastoreItem xmlns:ds="http://schemas.openxmlformats.org/officeDocument/2006/customXml" ds:itemID="{0F05AE62-2CFB-4BD1-8E6A-7E8F865D6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949f5-cf84-4a0e-bcaf-e6d60ccef45e"/>
    <ds:schemaRef ds:uri="99168586-2a1e-4621-8665-4f0f8b79f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F4BA17-763C-4594-AFB4-F25F43724F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Libro Contable</vt:lpstr>
      <vt:lpstr>Presupuestos</vt:lpstr>
      <vt:lpstr>GEF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 FERNANDEZ</dc:creator>
  <cp:keywords/>
  <dc:description/>
  <cp:lastModifiedBy>PILAR</cp:lastModifiedBy>
  <cp:revision/>
  <dcterms:created xsi:type="dcterms:W3CDTF">2019-11-07T22:52:09Z</dcterms:created>
  <dcterms:modified xsi:type="dcterms:W3CDTF">2024-12-06T20:55:39Z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0x0101002E2F46E7E0AD7148BCEE099DEC051F59</vt:lpwstr>
  </property>
  <property fmtid="{D5CDD505-2E9C-101B-9397-08002B2CF9AE}" pid="3" name="MediaServiceImageTags">
    <vt:lpwstr/>
  </property>
</Properties>
</file>